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1970"/>
  </bookViews>
  <sheets>
    <sheet name="公告清单" sheetId="2" r:id="rId1"/>
  </sheets>
  <definedNames>
    <definedName name="_xlnm._FilterDatabase" localSheetId="0" hidden="1">公告清单!$A$3:$N$105</definedName>
    <definedName name="_xlnm.Print_Area" localSheetId="0">公告清单!$A$1:$L$105</definedName>
  </definedNames>
  <calcPr calcId="144525"/>
</workbook>
</file>

<file path=xl/sharedStrings.xml><?xml version="1.0" encoding="utf-8"?>
<sst xmlns="http://schemas.openxmlformats.org/spreadsheetml/2006/main" count="793" uniqueCount="443">
  <si>
    <t>公告清单</t>
  </si>
  <si>
    <t>处置基准日：2026年3月19日    单位：人民币元</t>
  </si>
  <si>
    <t>序号</t>
  </si>
  <si>
    <t>债务人</t>
  </si>
  <si>
    <t>债务人所在地</t>
  </si>
  <si>
    <t>借款合同</t>
  </si>
  <si>
    <t>债权总额</t>
  </si>
  <si>
    <t>本金余额</t>
  </si>
  <si>
    <t>未付利息</t>
  </si>
  <si>
    <t>垫付费用</t>
  </si>
  <si>
    <t>担保方式</t>
  </si>
  <si>
    <t>抵（质）押人</t>
  </si>
  <si>
    <t>抵（质）押物情况</t>
  </si>
  <si>
    <t>保证人</t>
  </si>
  <si>
    <t>诉讼情况</t>
  </si>
  <si>
    <t>桂林汇臻置业投资有限公司</t>
  </si>
  <si>
    <t>广西桂林市</t>
  </si>
  <si>
    <t>固定资产借款合同359802182751321</t>
  </si>
  <si>
    <t>抵押+保证</t>
  </si>
  <si>
    <t>桂林利昌房地产开发有限责任公司</t>
  </si>
  <si>
    <t>桂林市七星区普陀路第450305012011GB20038号地，土地面积：2,165㎡，土地证编号：桂市国用（2014）第600006号</t>
  </si>
  <si>
    <t>谢安志、王韵之、游东</t>
  </si>
  <si>
    <t>已诉讼，已执行</t>
  </si>
  <si>
    <t>桂林市大成食品有限公司</t>
  </si>
  <si>
    <t>流动资金借款合同360302173787422</t>
  </si>
  <si>
    <t>桂林市七星区毛塘路35号厂房、1-2层</t>
  </si>
  <si>
    <t>曾凯、曾汉云</t>
  </si>
  <si>
    <t>流动资金借款合同360302161617025</t>
  </si>
  <si>
    <t>1、桂林市七星区毛塘路35号厂房、1-2层；
2、桂林市临桂镇五通镇西山村委321国道旁5、7造林站土地及厂房</t>
  </si>
  <si>
    <t>桂林市南方新电源有限公司</t>
  </si>
  <si>
    <t>流动资金借款合同363629190009861</t>
  </si>
  <si>
    <t>桂林市七星区毛塘路9号综合楼，建筑面积：2,577.60㎡</t>
  </si>
  <si>
    <t>常良彰、李继兴</t>
  </si>
  <si>
    <t>桂林燕兴商贸有限公司</t>
  </si>
  <si>
    <t>流动资金借款合同363402183865901</t>
  </si>
  <si>
    <t>桂林润泽置业有限公司</t>
  </si>
  <si>
    <t>桂林市凯风路的土地及位于桂林市象山区凯风路东侧第一批发市场兰竹苑小区6套房屋</t>
  </si>
  <si>
    <t>王泽辉、曾庆玲、桂林晶都投资集团有限公司、桂林润泽置业有限公司、广西金浩实业有限责任公司、贵港市中兴顺石油有限责任公司、广西桂林鼎山贸易有限公司</t>
  </si>
  <si>
    <t>桂林市长青藤置业有限公司</t>
  </si>
  <si>
    <t>固定资产借款合同360102193962401</t>
  </si>
  <si>
    <t>桂林市象山区环城南三路一号7套房屋及1宗土地</t>
  </si>
  <si>
    <t>甘孝培、姚红珍、南宁中川经贸发展有限公司、
龚泽锦</t>
  </si>
  <si>
    <t>桂林市顺珍贸易有限公司</t>
  </si>
  <si>
    <t>流动资金借款合同363102173975782</t>
  </si>
  <si>
    <t>质押+保证</t>
  </si>
  <si>
    <t>无</t>
  </si>
  <si>
    <t>借款公司股权</t>
  </si>
  <si>
    <t>王晓情、王巧丽、王春斌
、桂林津龙新型建材有限公司</t>
  </si>
  <si>
    <t>流动资金借款合同363102173975921</t>
  </si>
  <si>
    <t>王晓情、王巧丽、王春斌、桂林津龙新型建材有限公司</t>
  </si>
  <si>
    <t>流动资金借款合同363102173506481</t>
  </si>
  <si>
    <t>王春斌</t>
  </si>
  <si>
    <t>桂林市象山区中山中路8号2栋1-8-1号房</t>
  </si>
  <si>
    <t>王晓情、王巧丽、王春斌</t>
  </si>
  <si>
    <t>桂林市泰华实业有限公司</t>
  </si>
  <si>
    <t>流动资金借款合同363429150027201</t>
  </si>
  <si>
    <t>陈泰安</t>
  </si>
  <si>
    <t>桂林市象山区中山中路金泰大厦30305311、30305882、30322780、30366072号四处商铺，516.32㎡</t>
  </si>
  <si>
    <t>陈泰安、潘晓莉、陈连民</t>
  </si>
  <si>
    <t>已诉讼，已调解（2024年6月30日为最后到期日）</t>
  </si>
  <si>
    <t>桂林市寿乡人农业科技有限公司</t>
  </si>
  <si>
    <t>流动资金借款合同362902192794801</t>
  </si>
  <si>
    <t>桂林市宏信饮食服务有限责任公司</t>
  </si>
  <si>
    <t>1、桂林市象山区中山南路70号8#（原：中山南路84号）门面，建筑面积1159.61㎡；
2、桂林市象山区红头岭2号土地，使用权面积6179.41㎡（该债权为第二顺位，第一顺位为龙胜农商行）</t>
  </si>
  <si>
    <t>广西茶仔龙科技股份有限公司、桂林市宏信饮食服务有限责任公司、黎司明、易先群、翟明、廖萍</t>
  </si>
  <si>
    <t>桂林佳泽商贸有限责任公司</t>
  </si>
  <si>
    <t>《流动资金贷款合同》363602201993223</t>
  </si>
  <si>
    <t>桂林市德天房地产开发有限公司</t>
  </si>
  <si>
    <t>商铺位于桂林市象山区环城南二路111号德天商业广场14#楼南19、象山区环城南二路111号德天商业广场16#楼南17.18.19.21、象山区环城南二路111号德天商业广场35#楼南17、象山区环城南二路111号德天商业广场36#楼南18、象山区环城南二路111号德天商业广场23#楼二层北2至14号、南1至14号。办公用房：位于象山区环城南二路111号德天商业广场管理用房及售楼部</t>
  </si>
  <si>
    <t>颜海平、王林良、颜家伟、桂林市德天房地产开发有限公司、湖南德天投资（集团）有限公司</t>
  </si>
  <si>
    <t>桂林子铭农业发展有限公司</t>
  </si>
  <si>
    <t>流动资金借款合同362902201454105</t>
  </si>
  <si>
    <t>王勇、王晓君</t>
  </si>
  <si>
    <t>桂林市建安路8号聚龙山庄第四栋别墅401.83㎡（桂林市房权证象山区字第30273035号、桂林市房象山区共字第30044940号）、土地使用权852.8㎡（桂市国用【2007】第402942号）</t>
  </si>
  <si>
    <t>桂林泰德农产品有限公司</t>
  </si>
  <si>
    <t>流动资金借款合同363429160020041</t>
  </si>
  <si>
    <t>陈泰安、桂林市同德房地产开发有限公司</t>
  </si>
  <si>
    <t>1、同德房地产名下位于秀峰区正阳路步行街2号1-7、1-8、1-12、1-13号商铺，209.37㎡；
2、陈泰安名下位于秀峰区正阳路步行街2号1-98、1-99、1-100、1-101、1-102、1-103、1-104、1-105、1-106号门面及正阳路步行街阳光店壹层5、10、6、9、11、18、31、32、47、48、73、88号门面，面积合计1013.62㎡</t>
  </si>
  <si>
    <t>刘姝、潘晓斌、陈泰安、潘晓莉、陈永春、桂林阳光旅游商品贸易有限公司、桂林市同德房地产开发有限公司、同德国际控股（香港）物业管理有限公司</t>
  </si>
  <si>
    <t>已诉讼，已开庭</t>
  </si>
  <si>
    <t>桂林市阳光王朝酒店有限公司</t>
  </si>
  <si>
    <t>固定资产借款合同363402181831441</t>
  </si>
  <si>
    <t>漓江文化广场综合楼壹层14-17、25-28、51-59、62-64、69-72、82-85等28个商铺，716.01㎡</t>
  </si>
  <si>
    <t>陈泰安、陈连民、潘晓莉</t>
  </si>
  <si>
    <t>已诉讼，已和解（2024年3月30日为最后到期日）</t>
  </si>
  <si>
    <t>桂林市同德艺术工程有限责任公司</t>
  </si>
  <si>
    <t>流动资金借款合同363402160280646</t>
  </si>
  <si>
    <t>桂林市同德房地产开发有限公司、陈泰安</t>
  </si>
  <si>
    <t>同德房地产名下位于桂林市秀峰区正阳路步行街2号3层1号文化商业娱乐用房，3,201.02㎡；陈泰安名下位于桂林市秀峰区漓江文化广场综合楼2-27、28、29、30号商铺，122.11㎡</t>
  </si>
  <si>
    <t>陈泰安、潘晓莉、陈永春、陈莉、秦雷、桂林市同德房地产开发有限公司、桂林阳光旅游商品贸易有限公司、同德国际控股（香港）物业管理有限公司</t>
  </si>
  <si>
    <t>桂林中脉道和国际酒店有限公司</t>
  </si>
  <si>
    <t>固定资产社团贷款合同375502212019304</t>
  </si>
  <si>
    <t>桂林市同德房地产开发有限公司、陈泰安、桂林同德物业服务有限公司、桂林阳光旅游商品贸易有限公司</t>
  </si>
  <si>
    <t>桂林市同德房地产开发有限公司名下位于秀峰区正阳路漓江剧院内1栋6层1号文化娱乐商业用房【桂（2016）桂林市不动产权第0000990号，面积为1074.83㎡】、桂林同德物业服务有限公司名下位于秀峰区漓江文化广场综合楼一层80号门面【桂（2016）桂林市不动产权第0001321号，面积为49.47㎡】、桂林阳光旅游商品贸易有限公司名下位于秀峰区漓江文化广场综合楼阳光店1-90、91、92、93#商铺、1-94#商铺、1-95#商铺、1-96#商铺、1-97#商铺【桂（2016）桂林市不动产权第0000991号，面积为369.34㎡】、陈泰安名下位于漓江文化广场综合楼2-7、8、9、10;2-11、12、13、14;2-15、16、17、18;2-19、20、21、22;2-31、32、33、34;2-39、40、41、42号门面【第（2016）桂林市不动产权第0001442、0001444、0001443、0001441、0001445、0001446号，建筑面积分别为120.14㎡、143.08㎡、98.04㎡、88.95㎡、134.80㎡、93.89㎡共计678.90㎡】</t>
  </si>
  <si>
    <t>桂林市同德房地产开发有限公司、桂林同德物业服务有限公司、桂林阳光旅游商品贸易有限公司、同德国际控股（香港）物业管理有限公司、桂林芝麻开门电子商务有限公司、陈泰安、潘晓莉、刘姝、陈永春</t>
  </si>
  <si>
    <t>已诉讼</t>
  </si>
  <si>
    <t>桂林理想物业服务有限公司</t>
  </si>
  <si>
    <t>流动资金借款合同359602186830922</t>
  </si>
  <si>
    <t>桂林理想置业有限公司</t>
  </si>
  <si>
    <t>桂林市秀峰区信义路84号理想·城市花园小区22套房屋</t>
  </si>
  <si>
    <t>桂林理想置业有限公司、胡得骄、唐建新、曹辉建</t>
  </si>
  <si>
    <t>流动资金借款合同359602160767394</t>
  </si>
  <si>
    <t>桂林市秀峰区信义路84号理想城市花园小区12栋1-8、12栋1-9、12栋1-13、12栋1-14号商铺</t>
  </si>
  <si>
    <t>胡得骄</t>
  </si>
  <si>
    <t>桂林市曙光房地产开发公司</t>
  </si>
  <si>
    <t>固定资产借款合同359602191425661</t>
  </si>
  <si>
    <t>黄曦、王双凤、黄磊品、蒋士辉、袁燕忠、黄和合、熊昱、熊慧民、高德 华、高鹏、张应聪、陈亚丽、罗玉英、罗玉英、陈勤、王建雄、王建雄、罗陆英、唐文著、郭任远、王慧明 、周之森、刘芸、刘若夷、周小灵、石大伟</t>
  </si>
  <si>
    <t>1.黄曦名下七星路29号家乐商贸城1号4-9-1号商铺（312.13㎡）、胜利路东里风东小区14栋1-17号门面（60.31㎡）；2.王双风名下桂林市象山区银锭路85号第一层住宅、二层、三层房产（132.35㎡）、桂林市七星区东江路52号1-2层住宅楼（47.03㎡）、灵川县大圩镇古东村“古东阳光山水庭院”4幢2层23号住宅（40.53㎡）；3.黄磊品名下桂林市秀峰区满滇路7号4-4号、6-1号房产（98.11㎡）、桂林市人民街满滇路7号底1号铺面（21.5㎡）；4.蒋士辉名下叠彩区胜利路东里风东小区36栋1-2-2号住宅（81.4㎡）；5.袁燕忠名下家山区环城西二路金付街2号1栋2-2号办公用房（330.75㎡）；6.黄和合名下中山南路南门桥头东南侧2号楼1-8-3号住宅（59㎡）；7.熊昱、熊慧民名下七星路29号家乐商寅城1号楼4-4-2号（171.61㎡）；8.高德华、高鹏名下七星路29号家乐商寅城1#楼4-11-1号房产（147.44㎡）；9.张应聪名下瓦容东路5号16栋1-2-1号房产（113.85㎡）；10.陈亚丽名下七里店路43号2栋1-1-1号房产（144.13㎡）；11.罗玉英名下解放西路89号1栋3-2号房产（55.44㎡）；12.罗玉英、陈勤名下桂林市银锭路3号旅游公寓2-3-2号（155.16㎡）；13.王建雄名下中山中路249号6栋2-5-3号房（63.66㎡）；14.王建雄、罗陆英名下七星区穿山东路18号碧水康城3株3-5-2号房产（154.55㎡）；15.唐文著名下环城西一路171号2栋2-3-1号房（55.02㎡）；16.郭任远名下琴潭3号小区市检察院宿舍7栋3-2号房、31号车库（163.68㎡）、琴潭3号小区市检察院宿舍区1栋1号铺面（38.05㎡）；17.王慧明、周之森名下西凤路1号桂湖花园2-5栋3-5-1号（124.69㎡）；18.刘芸燕、刘若夷、周小灵名下桂林市临桂区临桂镇金水路180号锦榕花园2幢3单元3层A号（122.45㎡）；19.石大伟名下秀峰区丽中路25号13栋3-1号房（100.57㎡）</t>
  </si>
  <si>
    <t>桂林市曙光房地产开发公司大亚湾公司；罗玉英；芦玉萍；王艳红、肖震霆；郭任远、马凤华；唐文著、郭利；熊昱 、陈茜茜；高德华、黄和合；高峻、陈小红；蒋松姣、高金友；王建雄、罗陆英；曾美群；陆桂芳、袁燕忠；蒋士辉、唐满娥；蒋康年、周桂秀；周萍、赵斌；苏卫萍、石大伟；诸葛杰、张长喜；申文英、张应聪；陈礼海；李正刚、黄云霞；王慧明、周小虎；周之森、盛夏婷；王燕萍，张谷生；刘芸燕、刘若夷、周小灵；黄磊晶、王双凤、黄曦；陆逢姣、龙德友</t>
  </si>
  <si>
    <t>已判决，已申请执行</t>
  </si>
  <si>
    <t>桂林富城置业投资有限公司</t>
  </si>
  <si>
    <t>流动资金借款合同363802182680981</t>
  </si>
  <si>
    <t>周新春、申三连</t>
  </si>
  <si>
    <t>1、桂林市七星区环城北二路50号2#综合楼层3号铺247.92㎡；
2、桂林市七星区环城北二路50号2#综合楼1号办公，403.95㎡；</t>
  </si>
  <si>
    <t>周新春、申三连、周毅、周冬阳</t>
  </si>
  <si>
    <t>桂林市力天房地产开发有限公司</t>
  </si>
  <si>
    <t>固定资产借款合同375229190007681</t>
  </si>
  <si>
    <t>桂林市力天房地产开发有限公司、陈勇与邓小艳</t>
  </si>
  <si>
    <t>1.桂林市力天房地产开发有限公司名下叠彩区北辰路东侧土地（力天兴业街，面积10723㎡）及力天兴业街项目在建工程（包括1栋01号至6栋3-10号等259处，面积11756.29㎡）；
2.灵川八里街“水岸新城”项目土地中7.5亩土地（5004.06㎡）；
3.陈勇与邓小艳名下桂林市八里街开发区“聚福苑”小区1幢1层102商铺（265.74㎡），1幢1、2层101.201号商铺（1892.51㎡）</t>
  </si>
  <si>
    <t>桂林格美装饰有限公司、桂林林江园林有限公司、陈勇、邓小艳、陈念春、陈念宇、邓钢、黄建春、邓春艳、江继才、蒋金兵、林元曦、唐艳、唐仕利、龙桂洪、王秀玉</t>
  </si>
  <si>
    <t>广西博弈网络科技有限公司</t>
  </si>
  <si>
    <t>固定资产借款合同361702140077140</t>
  </si>
  <si>
    <t>桂林市中旗房地产有限公司</t>
  </si>
  <si>
    <t>桂林市临桂县原县委大院南侧土地（土地证号：临国用（2010）第3500号，面积17482.40㎡；土地证号：临国用（2010）第3499号，面积32708.10㎡）</t>
  </si>
  <si>
    <t>唐乐乐、何宇星、唐小森、唐小明</t>
  </si>
  <si>
    <t>已诉讼，中止执行</t>
  </si>
  <si>
    <t>固定资产借款合同361702140018281</t>
  </si>
  <si>
    <t>唐小森、唐小明</t>
  </si>
  <si>
    <t>桂林市诚全投资有限公司</t>
  </si>
  <si>
    <t>流动资金借款合同361702141022534</t>
  </si>
  <si>
    <t>唐少华、蒋全生、蒋田义、唐小森、唐小明</t>
  </si>
  <si>
    <t>桂林市龙腾金属材料贸易有限公司</t>
  </si>
  <si>
    <t>流动资金借款合同360002210952043</t>
  </si>
  <si>
    <t>桂林山水凤凰城房地产开发有限公司</t>
  </si>
  <si>
    <t>桂林市临桂县临桂镇世纪大道北面，飞扬国际（临桂农商行总行）对面，土地面积26967㎡（约40.45亩）</t>
  </si>
  <si>
    <t>桂林山水凤凰城房地产开发有限公司、深圳承和投资有限公司、曾忠涛、覃丽华、杨青、龙建辉、龙连生、梁桂芝</t>
  </si>
  <si>
    <t>桂林利国农业科技有限公司</t>
  </si>
  <si>
    <t>流动资金社团贷款合同360002210816568</t>
  </si>
  <si>
    <t>1.临桂县临桂镇世纪大道北面，飞扬国际（临桂农商行总行）对面，土地面积26967㎡（约40.45亩）；
2.临桂县临桂镇西城北路（B幢会所），建筑面积1,880.82㎡</t>
  </si>
  <si>
    <t>桂林山水凤凰城房地产开发有限公司、深圳承和投资有限公司、曾忠涛、韦林利、覃丽华、杨青、孔维国、曾奕宸、唐明芝</t>
  </si>
  <si>
    <t>桂林罗山湖水上乐园运营管理有限公司</t>
  </si>
  <si>
    <t>固定资产贷款合同363402174102721</t>
  </si>
  <si>
    <t>罗山湖水上乐园运营管理有限公司、桂林罗山湖房地产开发有限公司、桂林市裕恒房地产开发有限责任公司</t>
  </si>
  <si>
    <t>1.罗山湖水上乐园运营管理有限公司名下临桂县两江镇两江大道1008号罗山湖国际生态岛水上乐园15幢1层-5层合计120处住宅；
2.罗山湖水上乐园运营管理有限公司名下临桂县两江镇高妙村委罗山村5幢6幢7幢8幢地下-2层至地上2层综合楼；
3.桂林市裕恒房地产开发有限责任公司名下七星区环城北二路36号泰冠·水晶城的50个商铺；
4.桂林罗山湖房地产开发有限公司名下临桂区两江镇高妙村罗山村的土地（土地证号：临国用（2013）第1897号，70000㎡）及在建工程（9606.81㎡）；
5.桂林罗山湖房地产开发有限公司名下临桂区两江镇高妙村罗山村的土地（土地证号：临国用（2013）第1577号，70000㎡）</t>
  </si>
  <si>
    <t>桂林罗山湖国际商业投资管理有限公司、杨炳桂、方小军、赵芝锋、郭文玉、桂林罗山湖生态农业有限公司、陈满泰、邓先全、桂林市远辰建材机械租赁有限公司、李占江、栾骏、桂林市江颖贸易有限公司、</t>
  </si>
  <si>
    <t>已诉讼，已申请执行</t>
  </si>
  <si>
    <t>桂林罗山湖房地产开发有限公司</t>
  </si>
  <si>
    <t>固定资产贷款合同363402190973717</t>
  </si>
  <si>
    <t>临桂县两江镇高妙村委罗山村的土地（土地证号：临国用（2013）第1896号，70000㎡）及其土地上的在建工程（16296.54㎡）</t>
  </si>
  <si>
    <t>深圳市汇业集团有限公司、罗山湖水上乐园运营管理有限公司、桂林罗山湖集团有限公司、桂林蓝城投资发展有限公司、桂林市冠泰房地产开发有限责任公司、深圳市广坤达投资有限公司、汪国民、兰雪珍、许翔、汪森、马杰、马俊腾</t>
  </si>
  <si>
    <t>桂林华源投资管理有限公司</t>
  </si>
  <si>
    <t>固定资产借款合同361129160029361</t>
  </si>
  <si>
    <t>梁平、文宏屹、李维安，周芳羽、广西展卓房地产开发有限公司</t>
  </si>
  <si>
    <t>梁平以名下位于广西桂林市兴安县兴安镇新华路(花荷龙庭1幢1层1-15号门面，面积945.6㎡)；梁平、文宏屹、李维安，周芳羽名下位于广西桂林市兴安县兴安镇三台路(温州商厦)001-1、001-2号商铺，面积1060.05㎡；广西展卓房地产开发有限公司名下位于广西桂林市兴安县兴安镇三台路(温州商厦1楼5号)商铺，面积55.9㎡</t>
  </si>
  <si>
    <t>广西展卓房地产开发有限公司；廖文峰、文宏屹、梁平、周芳羽、李维安</t>
  </si>
  <si>
    <t>桂林市矮山机械厂</t>
  </si>
  <si>
    <t>流动资金借款合同360402160337311</t>
  </si>
  <si>
    <t>桂林时代房地产开发有限公司</t>
  </si>
  <si>
    <t>兴安县时代名城3幢1层04号、4幢1层04号、6幢1层10号、7幢1层01号架空层，850.40㎡；兴安县时代名城5幢1单元6层02号房、3单元3层02号房、3单元7层03号房，97.94㎡</t>
  </si>
  <si>
    <t>刘振宇、刘昊</t>
  </si>
  <si>
    <t>兴安县满源香化肥销售有限公司</t>
  </si>
  <si>
    <t>流动资金借款合同375729160029901</t>
  </si>
  <si>
    <t>桂林兴源房地产开发有限公司</t>
  </si>
  <si>
    <t>兴安县界首镇老市场界首·聚富综合楼A幢、A1幢、B幢、C幢、D幢共计26套房产</t>
  </si>
  <si>
    <t>蔣建彪、何成恩、蒋满生、熊忠海、蒋海平、唐林华</t>
  </si>
  <si>
    <t>桂林市嘉隆达贸易有限公司</t>
  </si>
  <si>
    <t>流动资金借款合同359602201037686</t>
  </si>
  <si>
    <t>灵川县港建房地产开发有限公司</t>
  </si>
  <si>
    <t>桂林绕城高速现桂林北互通匝道东南角土地（地号：GB00146）【不动产权证：桂（2019）灵川县不动产权第0007591号, 土地面积30635.24㎡（45.95亩），商住用地。</t>
  </si>
  <si>
    <t>周俊、石强、祝明、区浩勇、祝园、灵川县港建房地产开发有限公司、桂林市恒坤投资有限公司、桂林市恒鑫投资有限公司、桂林市恒久投资有限公司、桂林市恒桂投资有限公司、郝惠平</t>
  </si>
  <si>
    <t>已诉讼，已执行和解</t>
  </si>
  <si>
    <t>桂林医药物流有限公司</t>
  </si>
  <si>
    <t>流动资金借款合同363302171731103</t>
  </si>
  <si>
    <t>桂林医药物流有限公司名下位于桂林市桂磨路以南、铁山一路以西、铁山工业园内约67.93亩的工业用地</t>
  </si>
  <si>
    <t>桂林医药集团有限公司、陈克、周林峰、莫晓、李祥苒、周利财、周伟</t>
  </si>
  <si>
    <t>桂林瑞锦汽配区投资开发有限公司</t>
  </si>
  <si>
    <t>固定资产借款合同359602193786164</t>
  </si>
  <si>
    <t>灵川县桂柳高速以南、灵川大道以西（地号：GB00239）土地（380017.78㎡）及153套在建工程（12897.51㎡）</t>
  </si>
  <si>
    <t>曹艳平、王玉秀、董小平、刘卓富、刘忠良、钟礼敏</t>
  </si>
  <si>
    <t>桂林市益硕工贸有限公司</t>
  </si>
  <si>
    <t>固定资产借款合同359602194053161</t>
  </si>
  <si>
    <t>桂林八里街开发区“中旗·哈佛中心大厦”1、2、3幢1层1号、2层2号的商业6263.24㎡及7273.63㎡土地</t>
  </si>
  <si>
    <t>柳明、秦娜、唐小森、唐小明、桂林市中旗房地产有限公司</t>
  </si>
  <si>
    <t>桂林海昊投资有限公司</t>
  </si>
  <si>
    <t>流动资金借款合同360602150619858</t>
  </si>
  <si>
    <t>李彦谚</t>
  </si>
  <si>
    <t>灵川县大圩镇桂林华侨农场内“桂林漓江奥林苑”B57幢</t>
  </si>
  <si>
    <t>李彦谚、王勇</t>
  </si>
  <si>
    <t>平乐中兴置业有限公司</t>
  </si>
  <si>
    <t>固定资产借款合同363402174284801</t>
  </si>
  <si>
    <t>桂林科寨城镇开发有限公司</t>
  </si>
  <si>
    <t>平乐县平乐镇南洲新区东A-17号土地（24601.02㎡）；平乐县平乐镇南洲新区东A-18-2号（409.75㎡）</t>
  </si>
  <si>
    <t>李瑶、李松岳、李传康、李绍乐、郑文精、桂林科寨城镇开发有限公司、桂林市昀康物资贸易有限公司、桂林市国骞物资贸易有限公司</t>
  </si>
  <si>
    <t>固定资产借款合同363402174284801GQ</t>
  </si>
  <si>
    <t>1.平乐县平乐镇南洲新区2块土地【桂（2018）平乐县不动产权第0003065号，15370.13㎡；桂（2018）平乐县不动产权第0003066号，4316.14㎡】；
2.平乐县平乐镇三江望族小区1栋、2栋、3栋在建工程；
3.平乐县平乐镇南洲新区东A-15-1号土地（10067.82㎡）</t>
  </si>
  <si>
    <t>桂林林氏企业投资集团有限公司</t>
  </si>
  <si>
    <t>流动资金借款合同361302174027281</t>
  </si>
  <si>
    <t>桂林永福山葡萄酿酒有限责任公司、桂林林氏企业投资集团有限公司</t>
  </si>
  <si>
    <t>桂林永福山葡萄酿酒有限责任公司名下永福镇向阳路上窑街1号院内土地（21150.1㎡）及房产；
桂林林氏企业投资集团有限公司名下桂林市雁山区桂阳公路29KM+500M土地（122175㎡）</t>
  </si>
  <si>
    <t>林谋龙、林凯、林航、桂林永福山葡萄酿酒有限责任公司、桂林云聚贸易有限公司、桂林林氏企业投资集团项目开发有限公司、宜州市凯旋酒店管理有限公司、桂林苔湾纯凯投资管理有限公司</t>
  </si>
  <si>
    <t>固定资产借款合同361302173477541</t>
  </si>
  <si>
    <t>桂林永福山葡萄酿酒有限责任公司名下永福镇向阳路上窑街1号院内土地（21150.1㎡）及14处房产【永房权证永福镇字第6224、6225、6228-6328、6240】；
桂林林氏企业投资集团有限公司名下桂林市雁山区桂阳公路29KM+500M土地（122175㎡）</t>
  </si>
  <si>
    <t>桂林市才华教育投资有限公司</t>
  </si>
  <si>
    <t>固定资产借款合同376402160076486</t>
  </si>
  <si>
    <t>桂林市才华教育投资有限公司、蒋祖鹏</t>
  </si>
  <si>
    <t>1、桂林市才华教育投资有限公司名下永福县永福镇迎宾路福源商城C6栋2-301室、2-402室商铺；
2、蒋祖鹏名下永福县永福镇迎宾路大道福源商城C6栋2层1、2号，C6栋1层1、3号，C6栋1层7、8号商铺，6幢1层9、10号商铺，1-16号商铺</t>
  </si>
  <si>
    <t>蒋祖鹏、易国香</t>
  </si>
  <si>
    <t>广西桂林市梵耶檀香工艺品有限公司</t>
  </si>
  <si>
    <t>流动资金借款合同375202161274662</t>
  </si>
  <si>
    <t>左攀</t>
  </si>
  <si>
    <t>桂林市全州县大西江镇沙子坪村委鱼鳞山工业用地，土地面积：4,352.68㎡</t>
  </si>
  <si>
    <t>戴冰</t>
  </si>
  <si>
    <t>桂林市智云商贸有限公司</t>
  </si>
  <si>
    <t>流动资金借款合同361129160018982</t>
  </si>
  <si>
    <t>张涛</t>
  </si>
  <si>
    <t>广西荔浦县新坪镇新村边土地，荔国用(2014)第Cb14323号，33,337.89㎡</t>
  </si>
  <si>
    <t>梁志强、丘云、张涛、丘燕</t>
  </si>
  <si>
    <t>桂林八角寨旅游开发有限公司</t>
  </si>
  <si>
    <t>固定资产借款合同360102190003989</t>
  </si>
  <si>
    <t>资源县城北新区城市广场（11775.61㎡）</t>
  </si>
  <si>
    <t>陆雄、李洪胜、广西展胜商贸有限公司</t>
  </si>
  <si>
    <t>广西汉华房地产开发有限公司</t>
  </si>
  <si>
    <t>固定资产借款合同333602190475401</t>
  </si>
  <si>
    <t>广西汉华房地产开发有限公司、资源县城北生态旅游家园开发有限公司、唐汉华、龚琪瑛</t>
  </si>
  <si>
    <t>1.广西汉华房地产开发有限公司名下平乐县平乐镇同乐新区三江合国际商住小区1栋1层4号，担保60万；4栋1层8号，担保90万；4栋1层6号，担保30万；4栋1层5号，担保70万；4栋1层3号，担保80万；4栋1层2号，担保180万；4栋1层1号，担保90万；4栋1层4号，担保210万；1栋1层1号，担保70万；1栋1层2号，担保50万；1栋1层3号，担保40万；4栋1层7号，担保180万；1栋2单元2层1号，担保30万；1栋2单元3层2号，担保30万；
2.广西汉华房地产开发有限公司名下平乐县平乐镇同乐新区东C12-3地块（三期），担保2850万；平乐镇同乐区四期土地，担保4700万；
3.广西汉华房地产开发有限公司名下平乐县平乐镇同乐新区三江国际大酒店一层，担保300万；二层，担保600万；三层，担保400万；五层，担保700万；四层，担保300万；七层，担保500万；十层，担保200万；六层，担保600万；八层，担保400万；九层，担保300万；十一层，担保200万；宿舍楼，担保500万；
4.唐汉华名下资源县城北开发区桂北新天地土地，担保1950万；3栋2层16号商铺，担保150万；3栋一层14号商铺，担保30万；12栋1-30号商铺，担保30万；9栋一层18号商铺，担保20万；6栋1-30号商铺，担保20万；6栋1-4号商铺，担保20万；6栋1-2号商铺，担保20万；5栋1-49号商铺，担保10万；3栋1-18号商铺，担保30万；3栋1-17号商铺，担保30万；3栋1-16号商铺，担保50万；3栋1-15号商铺，担保40万；2栋一层16号商铺，担保60万；
5.唐汉华名下玉林市人民中路91号金茂大厦第五层，担保1300万</t>
  </si>
  <si>
    <t>广西汉华房地产开发有限公司、广西春升农业发展有限公司、广西东禾农业发展有限公司、兴安县瑞丰农资有限公司、广西平乐县展宇农资有限公司、兴安县盛世源贸易有限公司、广西平乐三江合国际大酒店有限公司、广西凤山县华泰房地产开发有限公司、资源县城北生态旅游家园开发有限公司、广西桂林资之源农业发展有限公司、桂林市旭昇农业发展有限公司、广西桂林润德农业发展有限公司、陈宇星、唐青松、唐梅荣、龙春华、罗勇为、林秋云、唐汉华、黄春丽、骆炳荣、郑天富、龚琪瑛、蒋顺武、廖霞、李梦萍、郑敏、唐小勇、唐桂清</t>
  </si>
  <si>
    <t>桂林市茶仔龙农业科技有限公司</t>
  </si>
  <si>
    <t>流动资金借款合同362902184174581</t>
  </si>
  <si>
    <t>黎司明</t>
  </si>
  <si>
    <t>南宁市青秀区汇春路2号希尔顿.阳光13号商铺</t>
  </si>
  <si>
    <t>黎司明、易先群</t>
  </si>
  <si>
    <t>合浦县沙田镇新港综合发展有限责任公司</t>
  </si>
  <si>
    <t>广西北海市</t>
  </si>
  <si>
    <t>固定资产借款合同359602190643991</t>
  </si>
  <si>
    <t>1、合浦县沙田镇码头土地使用权(含7个10000吨泊位、7个3000吨泊位在建工程)，土地面积558,665.39㎡
2、合浦县北海港沙田港区内海域使用权，用海面积98公顷</t>
  </si>
  <si>
    <t>广西北部湾沙田港务投资集团有限公司、郑琦、广西北部湾沙田港商务服务有限公司、广西北部湾沙田港物流有限公司、广西北部湾沙田港投资有限公司、广西北部湾沙田港进出口贸易有限公司、北海奇珠集团有限公司、北海奇珠房地产开发有限公司、北海奇珠物业服务有限公司、北海奇珠贸易有限公司、合浦雨泽农业科技发展有限公司、邹优凤</t>
  </si>
  <si>
    <t>桂林市欣竞园林绿化有限责任公司</t>
  </si>
  <si>
    <t>流动资金借款合同362502170297621</t>
  </si>
  <si>
    <t>赵涓</t>
  </si>
  <si>
    <t>防城港港口区西湾广场东侧“碧宸•西海岸”5号楼1层50001号酒吧加夹层</t>
  </si>
  <si>
    <t>陈丹、曹晖、赵涓、赵志忠</t>
  </si>
  <si>
    <t>流动资金借款合同362502174007161</t>
  </si>
  <si>
    <t>梁玉立、张春杰、赵涓</t>
  </si>
  <si>
    <t>梁玉立、张春杰名下位于阳朔镇西街A栋105号、C栋106、203号商铺余值抵押；赵涓名下位于防城港港口区西湾广场东侧“碧宸•西海岸”5号楼1层50001号酒吧加夹层余值抵押</t>
  </si>
  <si>
    <t>曹晖、赵涓、赵志忠</t>
  </si>
  <si>
    <t>北海湾春投资开发有限公司</t>
  </si>
  <si>
    <t>固定资产借款合同860802186877843</t>
  </si>
  <si>
    <t>北海市西南大道以南、湖北路西侧“北海东盟国际商贸城”B地块部分项目用地、地下室在建工程</t>
  </si>
  <si>
    <t>邵有春、陈洪德、绍忠勇、陈汉东、郑竹贞、邵江宁、北海康泰建筑装饰材料有限公司、北海齐福贸易有限公司、北海中亚置业有限公司</t>
  </si>
  <si>
    <t>桂林市鹏晖房地产开发有限责任公司</t>
  </si>
  <si>
    <t>抵（质）押借款合同
063桂农信抵（质）押借合第019-1号</t>
  </si>
  <si>
    <t>抵押</t>
  </si>
  <si>
    <t>桂林市上海路与中山南路交叉口东北角841㎡的土地（抵押物已处置）</t>
  </si>
  <si>
    <t>桂林市万鑫矿业发展有限责任公司</t>
  </si>
  <si>
    <t>固定资产借款合同2012001号</t>
  </si>
  <si>
    <t>李俊钢</t>
  </si>
  <si>
    <t>象山区中山中路10号4-11轴地下室交H-F轴一层车库、杂房；象山区中山路10号综合楼地下室11间；象山区中山中路10号地下室7-14轴交E-C轴（11轴-13轴交H-F轴）一层地下室、杂房；象山区中山中路10号地下室1轴-3轴交H-D一层车库，杂房；象山区中山中路10号一层16#商铺；象山区中山中路10号2-7号商场；象山区中山中路10号2-6号商场；保证人陆仁袖、李俊钢</t>
  </si>
  <si>
    <t>李俊钢、陆仁袖</t>
  </si>
  <si>
    <t>桂林捷辉农副产品有限责任公司</t>
  </si>
  <si>
    <t>流动资金借款合同362629130019301</t>
  </si>
  <si>
    <t>朱袭坚</t>
  </si>
  <si>
    <t>桂林市崇信路30号安厦世纪城亲水湾3栋别墅</t>
  </si>
  <si>
    <t>朱袭坚、朱志幸</t>
  </si>
  <si>
    <t>桂林市尊宝艺术品有限公司</t>
  </si>
  <si>
    <t>流动资金借款合同360602150891045</t>
  </si>
  <si>
    <t>秦年锡、桂林美玉旅游投资有限公司</t>
  </si>
  <si>
    <t>桂林市象山区环城南二路111号德天商业广场（抵押物已处置抵债）</t>
  </si>
  <si>
    <t>秦年锡、廖标兵、秦福英</t>
  </si>
  <si>
    <t>已诉讼，已抵债</t>
  </si>
  <si>
    <t>桂林市九龙国际旅行社有限公司</t>
  </si>
  <si>
    <t>流动资金借款合同359602200728683</t>
  </si>
  <si>
    <t>桂林市天天游客运有限公司</t>
  </si>
  <si>
    <t>桂林市青禾美邦停车场20辆机动车</t>
  </si>
  <si>
    <t>祝明、牟晖、石强、石莉、汪涛、罗吉、周峻、玛丽亚、雷超、张荔莉、黄忠慧</t>
  </si>
  <si>
    <t>桂林宜佰佳园林绿化工程有限公司</t>
  </si>
  <si>
    <t>流动资金借款合同375202186714604</t>
  </si>
  <si>
    <t>桂林兴安县慧泽园房地产有限公司</t>
  </si>
  <si>
    <t>兴安县志玲路（乐满地5号门对面），兴国用（2011）第0110078-2号，抵债金额1801万</t>
  </si>
  <si>
    <t>唐修涛、李建明、张征干、李春晖、张星、张凯俊</t>
  </si>
  <si>
    <t>桂林沃立特贸易有限公司</t>
  </si>
  <si>
    <t>流动资金借款合同375202183715862</t>
  </si>
  <si>
    <t>兴安县志玲路（乐满地5号门对面），兴国用（2011）第0110078-1号，抵债金额2003万</t>
  </si>
  <si>
    <t>夏炳凤、赵志强、唐修涛、张征干、张凯俊、李春晖、文华、桂林兴安县慧泽园房地产有限公司</t>
  </si>
  <si>
    <t>桂林锦进商贸有限公司</t>
  </si>
  <si>
    <t>流动资金借款合同363602181779162</t>
  </si>
  <si>
    <t>桂林市兴安县兴安镇志玲路土地（产权证号码为兴国用（2011）第0110078-3，已抵债</t>
  </si>
  <si>
    <t>张征干、唐修涛、李建明、李春晖、张明</t>
  </si>
  <si>
    <t>流动资金借款合同363602181608524</t>
  </si>
  <si>
    <t>金利佳投资股份有限公司</t>
  </si>
  <si>
    <t>流动资金借款合同363602181375624</t>
  </si>
  <si>
    <t>桂林市兴安县兴安镇志玲路土地（产权证号码为兴国用（2010）第0100038-5号），已抵债</t>
  </si>
  <si>
    <t>张征干、唐修涛、张俊凯</t>
  </si>
  <si>
    <t>桂林翔欧贸易有限公司</t>
  </si>
  <si>
    <t>流动资金借款合同359602174181241</t>
  </si>
  <si>
    <t>桂林兴安县大唐置地公司</t>
  </si>
  <si>
    <t>兴安县兴安镇灵渠龙王庙山丘南侧、乐满地东面的土地，土地使用证号码：兴国用（2010）字第0100060-2号，使用权类型商业、旅游、住宅</t>
  </si>
  <si>
    <t>唐修涛、陈志梅、张征干、李春晖、张星、蒋芳馨</t>
  </si>
  <si>
    <t>桂林津龙新型建材有限公司</t>
  </si>
  <si>
    <t>固定资产借款合同363102173973741</t>
  </si>
  <si>
    <t>桂林津龙新型建材有限公司名下位于永福县苏桥镇干校旁（苏桥工业园A区-8）工业用地及1#办公楼、9a#标准厂房、餐厅、2#办公楼、9b#厂房、9c#标准厂房、9D#标准厂房</t>
  </si>
  <si>
    <t>流动资金借款合同363102173976184</t>
  </si>
  <si>
    <t>桂林市华宝工程建设有限责任公司</t>
  </si>
  <si>
    <t>流动资金借款合同375302150896043</t>
  </si>
  <si>
    <t>广西永福县永福镇凤城路62号，建筑面积：7,063.65㎡</t>
  </si>
  <si>
    <t>苏桂珍、王长喜、苏桂珍、王长喜</t>
  </si>
  <si>
    <t>桂林居福酒店管理有限公司</t>
  </si>
  <si>
    <t>流动资金借款合同361302160511263</t>
  </si>
  <si>
    <t>保证</t>
  </si>
  <si>
    <t>许程、何翠、周勇明、陈群、彭剑</t>
  </si>
  <si>
    <t>桂林市腾云装饰工程有限公司</t>
  </si>
  <si>
    <t>流动资金借款合同363102173991017</t>
  </si>
  <si>
    <t>王文顺</t>
  </si>
  <si>
    <t>借款公司股权，500万股</t>
  </si>
  <si>
    <t>桂林津龙新型建材有限公司、桂林华胜工程机械制造有限公司、王春斌、王文顺、李辉、王晓情</t>
  </si>
  <si>
    <t>桂林市辑鹏贸易有限公司</t>
  </si>
  <si>
    <t>流动资金借款合同363102160985601</t>
  </si>
  <si>
    <t>桂林津龙新型建材有限公司股权，6000万元</t>
  </si>
  <si>
    <t>桂林津龙新型建材有限公司、王春斌、谢慧兰、王晓情</t>
  </si>
  <si>
    <t>桂林市彭巍鞋业贸易公司</t>
  </si>
  <si>
    <t>流动资金借款合同3596000119</t>
  </si>
  <si>
    <t>信用</t>
  </si>
  <si>
    <t>桂林惠通生物科技有限公司</t>
  </si>
  <si>
    <t>流动资金借款合同375802170714982</t>
  </si>
  <si>
    <t>杨才奔、刘永兵</t>
  </si>
  <si>
    <t>借款公司股权，900万股和2100万股</t>
  </si>
  <si>
    <t>刘永兵、杨才奔、桂林医药集团有限公司、桂林市科源器化玻有限责任公司、桂林医药国际商务中心有限公司、陆志全、陆丽鲜、宋保恒、陆至青、陈冬英、周少刚、周伟、周忠义</t>
  </si>
  <si>
    <t>广西巨欣投资有限公司</t>
  </si>
  <si>
    <t>流动资金借款合同360402170637925</t>
  </si>
  <si>
    <t>陆志全、周宝善、文春玉</t>
  </si>
  <si>
    <t>借款公司股权，1000万、3800万、200万</t>
  </si>
  <si>
    <t>桂林医药集团有限公司、周宝善、陆志全、文春玉、陆丽鲜、周伟、莫荣芬、陆志青、桂林德力西机电销售有限公司、桂林医药国际商务中心有限公司、桂林市新桂药房有限公司、桂林市科源器化玻有限责任公司、桂林德一物业服务有限公司、陆志青、陈冬英、周琪华、周林峰、陈克</t>
  </si>
  <si>
    <t>桂林德一物业服务有限公司</t>
  </si>
  <si>
    <t>流动资金借款合同363302170468121</t>
  </si>
  <si>
    <t>陈业、罗成</t>
  </si>
  <si>
    <t>借款公司股权，2400万、600万</t>
  </si>
  <si>
    <t>桂林医药集团有限公司、陆颜龙、陆小文、罗成、陈业、陆志全、陆丽鲜、宋宝恒、周伟</t>
  </si>
  <si>
    <t>广西桂林伟创农业发展有限公司</t>
  </si>
  <si>
    <t>流动资金借款合同375802181480362</t>
  </si>
  <si>
    <t>黄晶晶、张发勇</t>
  </si>
  <si>
    <t>借款公司股权，1800万、1200万</t>
  </si>
  <si>
    <t>黄晶晶、张发勇、陆志全、陆丽鲜、周伟、陆颜龙、陈克、陆小龙</t>
  </si>
  <si>
    <t>广西宝光电气有限公司</t>
  </si>
  <si>
    <t>流动资金借款合同360602161604901</t>
  </si>
  <si>
    <t>张亮开、周照洲</t>
  </si>
  <si>
    <t>借款公司股权，10万、790万</t>
  </si>
  <si>
    <t>周照洲、黄晶晶、张亮开、桂林医药集团有限公司、桂林市灵川县航昌钢铁制品厂、陆志全、莫荣芬、周伟、陆丽鲜</t>
  </si>
  <si>
    <t>桂林市科源器化玻有限责任公司</t>
  </si>
  <si>
    <t>流动资金借款合同363302171947262</t>
  </si>
  <si>
    <t>陈冬英、陆志青</t>
  </si>
  <si>
    <t>借款公司股权，3928万、72万</t>
  </si>
  <si>
    <t>桂林医药集团有限公司、陆志青、陈冬英、陆志全、陆丽鲜、周伟、桂林德力西机电销售有限公司、桂林德一物业服务有限公司、桂林市新桂药房有限公司、桂林医药国际商务中心有限公司</t>
  </si>
  <si>
    <t>桂林市新桂药房有限公司</t>
  </si>
  <si>
    <t>流动资金借款合同363302170988741</t>
  </si>
  <si>
    <t>陆志全、陈克、周林峰</t>
  </si>
  <si>
    <t>借款公司股权，1000万、1400万、2100万</t>
  </si>
  <si>
    <t>陈克、周林峰、陆志全、陆丽鲜、周伟、桂林德力西机电销售有限公司、桂林德一物业服务有限公司、桂林市科源器化玻有限责任公司、陆志青、桂林医药国际商务中心有限公司</t>
  </si>
  <si>
    <t>桂林德力西机电销售有限公司</t>
  </si>
  <si>
    <t>流动资金借款合同363302174115202</t>
  </si>
  <si>
    <t>陆志全、周伟、周宝善</t>
  </si>
  <si>
    <t>借款公司股权，1250万、850万、150万</t>
  </si>
  <si>
    <t>韦学儒、周琪华、陆志全、陆丽鲜、周伟、周宝善、桂林市科源器化玻有限责任公司、桂林市新桂药房有限公司、桂林医药国际商务中心有限公司、桂林德一物业服务有限公司、陆志青、</t>
  </si>
  <si>
    <t>桂林医药集团有限公司</t>
  </si>
  <si>
    <t>流动资金借款合同360402170637954</t>
  </si>
  <si>
    <t>陆颜龙、曹桂玲、文春玉、</t>
  </si>
  <si>
    <t>借款公司股权，1050万、1750万、700万</t>
  </si>
  <si>
    <t>陆志全、陆丽鲜、周伟、周宝善、吴平、陆颜龙、曹桂玲、文春玉、桂林联合物业服务有限公司、兴安恒嘉投资有限公司</t>
  </si>
  <si>
    <t>桂林培凯商贸有限公司</t>
  </si>
  <si>
    <t>流动资金借款合同360602174035161</t>
  </si>
  <si>
    <t>李六生、陈日高；赵丙兰、赵丽华</t>
  </si>
  <si>
    <t>桂林鑫禾农业科技有限公司股权，1900万、100万；桂林培凯商贸有限公司股权，900万、600万</t>
  </si>
  <si>
    <t>赵丙兰、赵丽华、李六生、陈日高、廖喜林、赵婉辰、骆太生、桂林鑫禾农业科技有限公司</t>
  </si>
  <si>
    <t>桂林晟兴机械制造有限公司</t>
  </si>
  <si>
    <t>流动资金借款合同363002186701664</t>
  </si>
  <si>
    <t>肖先成、周禄</t>
  </si>
  <si>
    <t>1、肖先成名下汽车一辆，评估价值40万元；
2、肖先成、周禄持有桂林晟兴机械制造有限公司股权合计1180万股</t>
  </si>
  <si>
    <t>肖先成、叶妙琴、周禄、肖寿长、吴树兰</t>
  </si>
  <si>
    <t>桂林市雁香米业有限公司</t>
  </si>
  <si>
    <t>流动资金借款合同361702194305422</t>
  </si>
  <si>
    <t>秦雁林、周玉秀、吴喜双、张玉平、周启军、刘春青</t>
  </si>
  <si>
    <t>流动资金借款合同361702194304143</t>
  </si>
  <si>
    <t>刘春青、周启军、周顺清、李剑娥</t>
  </si>
  <si>
    <t>桂林地区金属材料总公司</t>
  </si>
  <si>
    <t>流动资金借款合同3633000089</t>
  </si>
  <si>
    <t>桂林地区物资总公司</t>
  </si>
  <si>
    <t>流动资金借款合同3632000043</t>
  </si>
  <si>
    <t>桂林市西圣旅游景区开发有限公司</t>
  </si>
  <si>
    <t>借款合同3602000714</t>
  </si>
  <si>
    <t>桂林市西山公园收费权</t>
  </si>
  <si>
    <t>罗沛帆、苏庆响、张四德</t>
  </si>
  <si>
    <t>桂林润时贸易有限公司</t>
  </si>
  <si>
    <t>流动资金借款合同363102170627219</t>
  </si>
  <si>
    <t>桂林市兴华纸业有限公司、李彩红、刘苏伊、李明</t>
  </si>
  <si>
    <t>桂林市宏兴园林绿化有限公司</t>
  </si>
  <si>
    <t>流动资金借款合同359602170591502</t>
  </si>
  <si>
    <t>李增举、毛巧凤</t>
  </si>
  <si>
    <t>桂林市宏兴园林绿化有限公司公司股权，合计100万股</t>
  </si>
  <si>
    <t>李增举、毛巧凤、彭荣辉、廖艺芬李开富、黄贵香</t>
  </si>
  <si>
    <t>桂林市巨龙驾驶员培训有限公司</t>
  </si>
  <si>
    <t>固定资产借款合同361702170057165</t>
  </si>
  <si>
    <t>桂林市巨龙驾驶员培训有限公司、蒋晶鑫</t>
  </si>
  <si>
    <t>巨龙驾校名下33台教练车、蒋晶鑫名下1台车</t>
  </si>
  <si>
    <t>蒋晶鑫、李月敏</t>
  </si>
  <si>
    <t>桂林市博宇装饰工程有限公司</t>
  </si>
  <si>
    <t>流动资金借款合同360702161303148</t>
  </si>
  <si>
    <t>罗杰、张立峰</t>
  </si>
  <si>
    <t>桂林润世贸易有限公司</t>
  </si>
  <si>
    <t>流动资金借款合同363102170438050</t>
  </si>
  <si>
    <t>李明</t>
  </si>
  <si>
    <t>桂林润世贸易有限公司51万股权</t>
  </si>
  <si>
    <t>桂林市兴华纸业有限公司、李彩红、刘苏伊、李明、卿俊、钟素瑛、唐小林</t>
  </si>
  <si>
    <t>龙翔染织厂</t>
  </si>
  <si>
    <t>《保证担保借款合同》（96）桂农信保证借合第陆号</t>
  </si>
  <si>
    <t>官桥村委会</t>
  </si>
  <si>
    <t>已诉讼（已过时效）</t>
  </si>
  <si>
    <t>广西桂麓鹿类驯养有限公司</t>
  </si>
  <si>
    <t>流动资金借款合同375902194033481</t>
  </si>
  <si>
    <t>洪金鹏、周军、洪云龙、龙金霞</t>
  </si>
  <si>
    <t>洪金鹏持有的广西桂麓鹿类驯养有限公司994万股、洪云龙持有的广西桂麓鹿类驯养有限公司6万股、龙金霞持有的桂林金润农业有限公司100万股权、周军持有的桂林金润农业有限公司900万股权</t>
  </si>
  <si>
    <t>桂林金润农业有限公司、洪金鹏、洪云龙、龙金霞、周军、颜艳霞</t>
  </si>
  <si>
    <t>桂林市官桥纸箱厂</t>
  </si>
  <si>
    <t>流动资金借款合同3602000145</t>
  </si>
  <si>
    <t>桂林市郊区甲山乡人民政府企业办公室</t>
  </si>
  <si>
    <t>流动资金借款合同3602000144</t>
  </si>
  <si>
    <t>流动资金借款合同3602000143</t>
  </si>
  <si>
    <t>彭巍鞋业贸易公司</t>
  </si>
  <si>
    <t>人民币资金借款合同
95年字第12号</t>
  </si>
  <si>
    <t>桂林市乡镇企业物资供销公司</t>
  </si>
  <si>
    <t>人民币资金借款合同
94年字第34号</t>
  </si>
  <si>
    <t>桂林宏城商贸有限公司</t>
  </si>
  <si>
    <t>流动资金借款合同375802160027652</t>
  </si>
  <si>
    <t>陈红、陈伟</t>
  </si>
  <si>
    <t>桂林市未来外语培训学校</t>
  </si>
  <si>
    <t>流动资金借款合同359602202120854</t>
  </si>
  <si>
    <t>徐艳影、禹东华</t>
  </si>
  <si>
    <t>穿山酱料厂</t>
  </si>
  <si>
    <t>流动资金借款合同3628000114</t>
  </si>
  <si>
    <t>桂林市联豪农资有限责任公司</t>
  </si>
  <si>
    <t>流动资金借款合同360902160021703</t>
  </si>
  <si>
    <t>桂林灵川县冠鑫商贸有限公司</t>
  </si>
  <si>
    <t>灵川县大圩镇城镇建设新区新民街303号地（抵押物已处置抵债）</t>
  </si>
  <si>
    <t>周林娇、程梦华、侯国义、曾连发、朱明林、程庸</t>
  </si>
  <si>
    <t>合计：</t>
  </si>
  <si>
    <t>注：
1、本公告清单所列示标的债权本金余额、利息余额均截止至处置基准日2026年3月19日，该基准日后利息、罚息、违约金按标的债权项下借款合同及担保合同的约定及生效法院判决确认事项进行计算。
2、若标的债权项下债务人、抵质押人、保证人因各种原因发生更名、改制、歇业、吊销营业执照或者丧失民事主体资格等情形，请相关承债主体、清算主体依法依约履行债务清偿责任或者承担清算责任。</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</si>
</sst>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26">
    <font>
      <sz val="11"/>
      <color theme="1"/>
      <name val="宋体"/>
      <charset val="134"/>
      <scheme val="minor"/>
    </font>
    <font>
      <b/>
      <sz val="10"/>
      <name val="宋体"/>
      <charset val="134"/>
    </font>
    <font>
      <sz val="10"/>
      <name val="宋体"/>
      <charset val="134"/>
    </font>
    <font>
      <sz val="10"/>
      <color rgb="FFFF0000"/>
      <name val="宋体"/>
      <charset val="134"/>
    </font>
    <font>
      <b/>
      <sz val="18"/>
      <name val="宋体"/>
      <charset val="134"/>
    </font>
    <font>
      <sz val="11"/>
      <name val="宋体"/>
      <charset val="134"/>
      <scheme val="minor"/>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7"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9" borderId="0" applyNumberFormat="0" applyBorder="0" applyAlignment="0" applyProtection="0">
      <alignment vertical="center"/>
    </xf>
    <xf numFmtId="0" fontId="13" fillId="0" borderId="9" applyNumberFormat="0" applyFill="0" applyAlignment="0" applyProtection="0">
      <alignment vertical="center"/>
    </xf>
    <xf numFmtId="0" fontId="10" fillId="10" borderId="0" applyNumberFormat="0" applyBorder="0" applyAlignment="0" applyProtection="0">
      <alignment vertical="center"/>
    </xf>
    <xf numFmtId="0" fontId="19" fillId="11" borderId="10" applyNumberFormat="0" applyAlignment="0" applyProtection="0">
      <alignment vertical="center"/>
    </xf>
    <xf numFmtId="0" fontId="20" fillId="11" borderId="6" applyNumberFormat="0" applyAlignment="0" applyProtection="0">
      <alignment vertical="center"/>
    </xf>
    <xf numFmtId="0" fontId="21" fillId="12" borderId="11"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cellStyleXfs>
  <cellXfs count="32">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wrapText="1"/>
    </xf>
    <xf numFmtId="177" fontId="2" fillId="0" borderId="0" xfId="0" applyNumberFormat="1" applyFont="1" applyFill="1" applyAlignment="1">
      <alignment horizontal="center" vertical="center"/>
    </xf>
    <xf numFmtId="0" fontId="2" fillId="0" borderId="0" xfId="0" applyFont="1" applyFill="1" applyAlignment="1">
      <alignment horizontal="left" vertical="center"/>
    </xf>
    <xf numFmtId="0" fontId="4" fillId="0" borderId="0" xfId="0" applyFont="1" applyFill="1" applyAlignment="1">
      <alignment horizontal="center" vertical="center" wrapText="1"/>
    </xf>
    <xf numFmtId="0" fontId="2" fillId="0" borderId="0" xfId="0" applyFont="1" applyFill="1" applyAlignment="1">
      <alignment horizontal="left" vertical="center" wrapText="1"/>
    </xf>
    <xf numFmtId="177" fontId="2"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176" fontId="2" fillId="0" borderId="4" xfId="0" applyNumberFormat="1" applyFont="1" applyFill="1" applyBorder="1" applyAlignment="1" applyProtection="1">
      <alignment horizontal="center" vertical="center" wrapText="1"/>
      <protection locked="0"/>
    </xf>
    <xf numFmtId="0" fontId="2"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vertical="center" wrapText="1"/>
    </xf>
    <xf numFmtId="10" fontId="2" fillId="0" borderId="0" xfId="11" applyNumberFormat="1" applyFont="1" applyFill="1" applyAlignment="1">
      <alignment horizontal="center" vertical="center"/>
    </xf>
    <xf numFmtId="0" fontId="2"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2" fillId="0" borderId="2"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pageSetUpPr fitToPage="1"/>
  </sheetPr>
  <dimension ref="A1:N110"/>
  <sheetViews>
    <sheetView tabSelected="1" zoomScale="85" zoomScaleNormal="85" workbookViewId="0">
      <pane xSplit="2" ySplit="3" topLeftCell="C49" activePane="bottomRight" state="frozen"/>
      <selection/>
      <selection pane="topRight"/>
      <selection pane="bottomLeft"/>
      <selection pane="bottomRight" activeCell="O53" sqref="O53"/>
    </sheetView>
  </sheetViews>
  <sheetFormatPr defaultColWidth="9" defaultRowHeight="12"/>
  <cols>
    <col min="1" max="1" width="6.175" style="2" customWidth="1"/>
    <col min="2" max="2" width="14" style="2" customWidth="1"/>
    <col min="3" max="3" width="11.125" style="2" customWidth="1"/>
    <col min="4" max="4" width="15.7583333333333" style="4" customWidth="1"/>
    <col min="5" max="7" width="14" style="5" customWidth="1"/>
    <col min="8" max="9" width="13.125" style="5" customWidth="1"/>
    <col min="10" max="10" width="15.875" style="2" customWidth="1"/>
    <col min="11" max="11" width="35" style="6" customWidth="1"/>
    <col min="12" max="12" width="21.0166666666667" style="2" customWidth="1"/>
    <col min="13" max="13" width="15.25" style="2" customWidth="1"/>
    <col min="14" max="16384" width="9" style="2"/>
  </cols>
  <sheetData>
    <row r="1" ht="22.5" spans="1:13">
      <c r="A1" s="7" t="s">
        <v>0</v>
      </c>
      <c r="B1" s="7"/>
      <c r="C1" s="7"/>
      <c r="D1" s="7"/>
      <c r="E1" s="7"/>
      <c r="F1" s="7"/>
      <c r="G1" s="7"/>
      <c r="H1" s="7"/>
      <c r="I1" s="7"/>
      <c r="J1" s="7"/>
      <c r="K1" s="21"/>
      <c r="L1" s="7"/>
      <c r="M1" s="7"/>
    </row>
    <row r="2" spans="1:13">
      <c r="A2" s="8" t="s">
        <v>1</v>
      </c>
      <c r="B2" s="8"/>
      <c r="C2" s="8"/>
      <c r="D2" s="8"/>
      <c r="E2" s="9"/>
      <c r="F2" s="9"/>
      <c r="G2" s="9"/>
      <c r="H2" s="9"/>
      <c r="I2" s="9"/>
      <c r="J2" s="22"/>
      <c r="K2" s="23"/>
      <c r="L2" s="22"/>
      <c r="M2" s="24"/>
    </row>
    <row r="3" s="1" customFormat="1" spans="1:13">
      <c r="A3" s="10" t="s">
        <v>2</v>
      </c>
      <c r="B3" s="10" t="s">
        <v>3</v>
      </c>
      <c r="C3" s="11" t="s">
        <v>4</v>
      </c>
      <c r="D3" s="11" t="s">
        <v>5</v>
      </c>
      <c r="E3" s="12" t="s">
        <v>6</v>
      </c>
      <c r="F3" s="12" t="s">
        <v>7</v>
      </c>
      <c r="G3" s="12" t="s">
        <v>8</v>
      </c>
      <c r="H3" s="12" t="s">
        <v>9</v>
      </c>
      <c r="I3" s="12" t="s">
        <v>10</v>
      </c>
      <c r="J3" s="11" t="s">
        <v>11</v>
      </c>
      <c r="K3" s="11" t="s">
        <v>12</v>
      </c>
      <c r="L3" s="11" t="s">
        <v>13</v>
      </c>
      <c r="M3" s="10" t="s">
        <v>14</v>
      </c>
    </row>
    <row r="4" s="2" customFormat="1" ht="36" spans="1:14">
      <c r="A4" s="13">
        <v>1</v>
      </c>
      <c r="B4" s="13" t="s">
        <v>15</v>
      </c>
      <c r="C4" s="13" t="s">
        <v>16</v>
      </c>
      <c r="D4" s="13" t="s">
        <v>17</v>
      </c>
      <c r="E4" s="14">
        <f t="shared" ref="E4:E30" si="0">F4+G4+H4</f>
        <v>9740110.3</v>
      </c>
      <c r="F4" s="14">
        <v>5000000</v>
      </c>
      <c r="G4" s="14">
        <v>4687673.3</v>
      </c>
      <c r="H4" s="14">
        <v>52437</v>
      </c>
      <c r="I4" s="14" t="s">
        <v>18</v>
      </c>
      <c r="J4" s="13" t="s">
        <v>19</v>
      </c>
      <c r="K4" s="25" t="s">
        <v>20</v>
      </c>
      <c r="L4" s="13" t="s">
        <v>21</v>
      </c>
      <c r="M4" s="13" t="s">
        <v>22</v>
      </c>
      <c r="N4" s="4"/>
    </row>
    <row r="5" s="2" customFormat="1" ht="24" spans="1:14">
      <c r="A5" s="15">
        <v>2</v>
      </c>
      <c r="B5" s="15" t="s">
        <v>23</v>
      </c>
      <c r="C5" s="15" t="s">
        <v>16</v>
      </c>
      <c r="D5" s="13" t="s">
        <v>24</v>
      </c>
      <c r="E5" s="14">
        <f t="shared" si="0"/>
        <v>3483290.67</v>
      </c>
      <c r="F5" s="14">
        <v>1990000</v>
      </c>
      <c r="G5" s="14">
        <v>1469135.67</v>
      </c>
      <c r="H5" s="14">
        <v>24155</v>
      </c>
      <c r="I5" s="14" t="s">
        <v>18</v>
      </c>
      <c r="J5" s="13" t="s">
        <v>23</v>
      </c>
      <c r="K5" s="25" t="s">
        <v>25</v>
      </c>
      <c r="L5" s="13" t="s">
        <v>26</v>
      </c>
      <c r="M5" s="13" t="s">
        <v>22</v>
      </c>
      <c r="N5" s="4"/>
    </row>
    <row r="6" s="2" customFormat="1" ht="36" spans="1:14">
      <c r="A6" s="16"/>
      <c r="B6" s="16"/>
      <c r="C6" s="16"/>
      <c r="D6" s="13" t="s">
        <v>27</v>
      </c>
      <c r="E6" s="14">
        <f t="shared" si="0"/>
        <v>37567879.08</v>
      </c>
      <c r="F6" s="14">
        <v>14800000</v>
      </c>
      <c r="G6" s="17">
        <v>22577878.08</v>
      </c>
      <c r="H6" s="14">
        <v>190001</v>
      </c>
      <c r="I6" s="14" t="s">
        <v>18</v>
      </c>
      <c r="J6" s="13" t="s">
        <v>23</v>
      </c>
      <c r="K6" s="25" t="s">
        <v>28</v>
      </c>
      <c r="L6" s="13" t="s">
        <v>26</v>
      </c>
      <c r="M6" s="13" t="s">
        <v>22</v>
      </c>
      <c r="N6" s="4"/>
    </row>
    <row r="7" s="2" customFormat="1" ht="24" spans="1:14">
      <c r="A7" s="13">
        <v>3</v>
      </c>
      <c r="B7" s="13" t="s">
        <v>29</v>
      </c>
      <c r="C7" s="13" t="s">
        <v>16</v>
      </c>
      <c r="D7" s="13" t="s">
        <v>30</v>
      </c>
      <c r="E7" s="14">
        <f t="shared" si="0"/>
        <v>2286462.78</v>
      </c>
      <c r="F7" s="14">
        <v>1383388.14</v>
      </c>
      <c r="G7" s="14">
        <v>794888.64</v>
      </c>
      <c r="H7" s="14">
        <v>108186</v>
      </c>
      <c r="I7" s="14" t="s">
        <v>18</v>
      </c>
      <c r="J7" s="13" t="s">
        <v>29</v>
      </c>
      <c r="K7" s="25" t="s">
        <v>31</v>
      </c>
      <c r="L7" s="13" t="s">
        <v>32</v>
      </c>
      <c r="M7" s="13" t="s">
        <v>22</v>
      </c>
      <c r="N7" s="4"/>
    </row>
    <row r="8" s="2" customFormat="1" ht="72" spans="1:14">
      <c r="A8" s="13">
        <v>4</v>
      </c>
      <c r="B8" s="13" t="s">
        <v>33</v>
      </c>
      <c r="C8" s="13" t="s">
        <v>16</v>
      </c>
      <c r="D8" s="13" t="s">
        <v>34</v>
      </c>
      <c r="E8" s="14">
        <f t="shared" si="0"/>
        <v>1460522.43</v>
      </c>
      <c r="F8" s="14">
        <v>903752.86</v>
      </c>
      <c r="G8" s="14">
        <v>556769.57</v>
      </c>
      <c r="H8" s="14">
        <v>0</v>
      </c>
      <c r="I8" s="14" t="s">
        <v>18</v>
      </c>
      <c r="J8" s="13" t="s">
        <v>35</v>
      </c>
      <c r="K8" s="25" t="s">
        <v>36</v>
      </c>
      <c r="L8" s="13" t="s">
        <v>37</v>
      </c>
      <c r="M8" s="13" t="s">
        <v>22</v>
      </c>
      <c r="N8" s="4"/>
    </row>
    <row r="9" s="2" customFormat="1" ht="36" spans="1:14">
      <c r="A9" s="13">
        <v>5</v>
      </c>
      <c r="B9" s="15" t="s">
        <v>38</v>
      </c>
      <c r="C9" s="13" t="s">
        <v>16</v>
      </c>
      <c r="D9" s="15" t="s">
        <v>39</v>
      </c>
      <c r="E9" s="14">
        <f t="shared" si="0"/>
        <v>41350928.17</v>
      </c>
      <c r="F9" s="14">
        <v>25000000</v>
      </c>
      <c r="G9" s="14">
        <v>16103629.17</v>
      </c>
      <c r="H9" s="18">
        <v>247299</v>
      </c>
      <c r="I9" s="14" t="s">
        <v>18</v>
      </c>
      <c r="J9" s="15" t="s">
        <v>38</v>
      </c>
      <c r="K9" s="26" t="s">
        <v>40</v>
      </c>
      <c r="L9" s="15" t="s">
        <v>41</v>
      </c>
      <c r="M9" s="13" t="s">
        <v>22</v>
      </c>
      <c r="N9" s="4"/>
    </row>
    <row r="10" s="2" customFormat="1" ht="36" spans="1:14">
      <c r="A10" s="15">
        <v>6</v>
      </c>
      <c r="B10" s="15" t="s">
        <v>42</v>
      </c>
      <c r="C10" s="15" t="s">
        <v>16</v>
      </c>
      <c r="D10" s="15" t="s">
        <v>43</v>
      </c>
      <c r="E10" s="14">
        <f t="shared" si="0"/>
        <v>18360522.49</v>
      </c>
      <c r="F10" s="14">
        <v>10000000</v>
      </c>
      <c r="G10" s="14">
        <v>8293303.49</v>
      </c>
      <c r="H10" s="14">
        <v>67219</v>
      </c>
      <c r="I10" s="14" t="s">
        <v>44</v>
      </c>
      <c r="J10" s="15" t="s">
        <v>45</v>
      </c>
      <c r="K10" s="26" t="s">
        <v>46</v>
      </c>
      <c r="L10" s="15" t="s">
        <v>47</v>
      </c>
      <c r="M10" s="13" t="s">
        <v>22</v>
      </c>
      <c r="N10" s="4"/>
    </row>
    <row r="11" s="2" customFormat="1" ht="24" spans="1:14">
      <c r="A11" s="19"/>
      <c r="B11" s="19"/>
      <c r="C11" s="19"/>
      <c r="D11" s="13" t="s">
        <v>48</v>
      </c>
      <c r="E11" s="14">
        <f t="shared" si="0"/>
        <v>3748247.47</v>
      </c>
      <c r="F11" s="14">
        <v>2000000</v>
      </c>
      <c r="G11" s="14">
        <v>1658660.47</v>
      </c>
      <c r="H11" s="14">
        <v>89587</v>
      </c>
      <c r="I11" s="14" t="s">
        <v>44</v>
      </c>
      <c r="J11" s="13" t="s">
        <v>45</v>
      </c>
      <c r="K11" s="25" t="s">
        <v>46</v>
      </c>
      <c r="L11" s="13" t="s">
        <v>49</v>
      </c>
      <c r="M11" s="13" t="s">
        <v>22</v>
      </c>
      <c r="N11" s="4"/>
    </row>
    <row r="12" s="2" customFormat="1" ht="24" spans="1:14">
      <c r="A12" s="16"/>
      <c r="B12" s="16"/>
      <c r="C12" s="16"/>
      <c r="D12" s="13" t="s">
        <v>50</v>
      </c>
      <c r="E12" s="14">
        <f t="shared" si="0"/>
        <v>3209053.87</v>
      </c>
      <c r="F12" s="14">
        <v>1466299.75</v>
      </c>
      <c r="G12" s="14">
        <v>1742754.12</v>
      </c>
      <c r="H12" s="14">
        <v>0</v>
      </c>
      <c r="I12" s="14" t="s">
        <v>18</v>
      </c>
      <c r="J12" s="13" t="s">
        <v>51</v>
      </c>
      <c r="K12" s="25" t="s">
        <v>52</v>
      </c>
      <c r="L12" s="13" t="s">
        <v>53</v>
      </c>
      <c r="M12" s="13" t="s">
        <v>22</v>
      </c>
      <c r="N12" s="4"/>
    </row>
    <row r="13" s="2" customFormat="1" ht="36" spans="1:14">
      <c r="A13" s="13">
        <v>7</v>
      </c>
      <c r="B13" s="15" t="s">
        <v>54</v>
      </c>
      <c r="C13" s="13" t="s">
        <v>16</v>
      </c>
      <c r="D13" s="13" t="s">
        <v>55</v>
      </c>
      <c r="E13" s="14">
        <f t="shared" si="0"/>
        <v>1044427.52</v>
      </c>
      <c r="F13" s="14">
        <v>0</v>
      </c>
      <c r="G13" s="14">
        <v>947941.52</v>
      </c>
      <c r="H13" s="14">
        <v>96486</v>
      </c>
      <c r="I13" s="14" t="s">
        <v>18</v>
      </c>
      <c r="J13" s="15" t="s">
        <v>56</v>
      </c>
      <c r="K13" s="26" t="s">
        <v>57</v>
      </c>
      <c r="L13" s="15" t="s">
        <v>58</v>
      </c>
      <c r="M13" s="13" t="s">
        <v>59</v>
      </c>
      <c r="N13" s="4"/>
    </row>
    <row r="14" s="2" customFormat="1" ht="60" spans="1:14">
      <c r="A14" s="13">
        <v>8</v>
      </c>
      <c r="B14" s="13" t="s">
        <v>60</v>
      </c>
      <c r="C14" s="13" t="s">
        <v>16</v>
      </c>
      <c r="D14" s="13" t="s">
        <v>61</v>
      </c>
      <c r="E14" s="14">
        <f t="shared" si="0"/>
        <v>16686323.25</v>
      </c>
      <c r="F14" s="14">
        <v>9900000</v>
      </c>
      <c r="G14" s="14">
        <v>6740735.25</v>
      </c>
      <c r="H14" s="14">
        <v>45588</v>
      </c>
      <c r="I14" s="14" t="s">
        <v>18</v>
      </c>
      <c r="J14" s="13" t="s">
        <v>62</v>
      </c>
      <c r="K14" s="25" t="s">
        <v>63</v>
      </c>
      <c r="L14" s="13" t="s">
        <v>64</v>
      </c>
      <c r="M14" s="13" t="s">
        <v>22</v>
      </c>
      <c r="N14" s="4"/>
    </row>
    <row r="15" s="2" customFormat="1" ht="108" spans="1:14">
      <c r="A15" s="13">
        <v>9</v>
      </c>
      <c r="B15" s="13" t="s">
        <v>65</v>
      </c>
      <c r="C15" s="13" t="s">
        <v>16</v>
      </c>
      <c r="D15" s="13" t="s">
        <v>66</v>
      </c>
      <c r="E15" s="14">
        <f t="shared" si="0"/>
        <v>28676375.54</v>
      </c>
      <c r="F15" s="14">
        <v>21400000</v>
      </c>
      <c r="G15" s="14">
        <v>7114521.54</v>
      </c>
      <c r="H15" s="14">
        <v>161854</v>
      </c>
      <c r="I15" s="14" t="s">
        <v>18</v>
      </c>
      <c r="J15" s="13" t="s">
        <v>67</v>
      </c>
      <c r="K15" s="25" t="s">
        <v>68</v>
      </c>
      <c r="L15" s="13" t="s">
        <v>69</v>
      </c>
      <c r="M15" s="13" t="s">
        <v>22</v>
      </c>
      <c r="N15" s="4"/>
    </row>
    <row r="16" s="2" customFormat="1" ht="48" spans="1:14">
      <c r="A16" s="13">
        <v>10</v>
      </c>
      <c r="B16" s="15" t="s">
        <v>70</v>
      </c>
      <c r="C16" s="13" t="s">
        <v>16</v>
      </c>
      <c r="D16" s="15" t="s">
        <v>71</v>
      </c>
      <c r="E16" s="14">
        <f t="shared" si="0"/>
        <v>10728383.97</v>
      </c>
      <c r="F16" s="14">
        <v>6990000</v>
      </c>
      <c r="G16" s="14">
        <v>3738383.97</v>
      </c>
      <c r="H16" s="14">
        <v>0</v>
      </c>
      <c r="I16" s="14" t="s">
        <v>18</v>
      </c>
      <c r="J16" s="15" t="s">
        <v>72</v>
      </c>
      <c r="K16" s="26" t="s">
        <v>73</v>
      </c>
      <c r="L16" s="15" t="s">
        <v>72</v>
      </c>
      <c r="M16" s="13" t="s">
        <v>22</v>
      </c>
      <c r="N16" s="4"/>
    </row>
    <row r="17" s="2" customFormat="1" ht="84" spans="1:14">
      <c r="A17" s="13">
        <v>11</v>
      </c>
      <c r="B17" s="15" t="s">
        <v>74</v>
      </c>
      <c r="C17" s="13" t="s">
        <v>16</v>
      </c>
      <c r="D17" s="15" t="s">
        <v>75</v>
      </c>
      <c r="E17" s="14">
        <f t="shared" si="0"/>
        <v>6176432.87</v>
      </c>
      <c r="F17" s="14">
        <v>0</v>
      </c>
      <c r="G17" s="14">
        <v>5921961.87</v>
      </c>
      <c r="H17" s="14">
        <v>254471</v>
      </c>
      <c r="I17" s="14" t="s">
        <v>18</v>
      </c>
      <c r="J17" s="15" t="s">
        <v>76</v>
      </c>
      <c r="K17" s="26" t="s">
        <v>77</v>
      </c>
      <c r="L17" s="15" t="s">
        <v>78</v>
      </c>
      <c r="M17" s="13" t="s">
        <v>79</v>
      </c>
      <c r="N17" s="4"/>
    </row>
    <row r="18" s="2" customFormat="1" ht="36" spans="1:14">
      <c r="A18" s="13">
        <v>12</v>
      </c>
      <c r="B18" s="15" t="s">
        <v>80</v>
      </c>
      <c r="C18" s="13" t="s">
        <v>16</v>
      </c>
      <c r="D18" s="15" t="s">
        <v>81</v>
      </c>
      <c r="E18" s="14">
        <f t="shared" si="0"/>
        <v>23171525.43</v>
      </c>
      <c r="F18" s="14">
        <v>0</v>
      </c>
      <c r="G18" s="14">
        <v>23050633.43</v>
      </c>
      <c r="H18" s="14">
        <v>120892</v>
      </c>
      <c r="I18" s="14" t="s">
        <v>18</v>
      </c>
      <c r="J18" s="15" t="s">
        <v>56</v>
      </c>
      <c r="K18" s="26" t="s">
        <v>82</v>
      </c>
      <c r="L18" s="15" t="s">
        <v>83</v>
      </c>
      <c r="M18" s="13" t="s">
        <v>84</v>
      </c>
      <c r="N18" s="4"/>
    </row>
    <row r="19" s="2" customFormat="1" ht="72" spans="1:14">
      <c r="A19" s="13">
        <v>13</v>
      </c>
      <c r="B19" s="15" t="s">
        <v>85</v>
      </c>
      <c r="C19" s="13" t="s">
        <v>16</v>
      </c>
      <c r="D19" s="15" t="s">
        <v>86</v>
      </c>
      <c r="E19" s="14">
        <f t="shared" si="0"/>
        <v>29766813.81</v>
      </c>
      <c r="F19" s="14">
        <v>0</v>
      </c>
      <c r="G19" s="14">
        <v>29544800.81</v>
      </c>
      <c r="H19" s="14">
        <v>222013</v>
      </c>
      <c r="I19" s="14" t="s">
        <v>18</v>
      </c>
      <c r="J19" s="15" t="s">
        <v>87</v>
      </c>
      <c r="K19" s="26" t="s">
        <v>88</v>
      </c>
      <c r="L19" s="15" t="s">
        <v>89</v>
      </c>
      <c r="M19" s="13" t="s">
        <v>22</v>
      </c>
      <c r="N19" s="4"/>
    </row>
    <row r="20" s="2" customFormat="1" ht="228" spans="1:14">
      <c r="A20" s="13">
        <v>14</v>
      </c>
      <c r="B20" s="15" t="s">
        <v>90</v>
      </c>
      <c r="C20" s="13" t="s">
        <v>16</v>
      </c>
      <c r="D20" s="32" t="s">
        <v>91</v>
      </c>
      <c r="E20" s="14">
        <f t="shared" si="0"/>
        <v>3564536.29</v>
      </c>
      <c r="F20" s="14">
        <v>0</v>
      </c>
      <c r="G20" s="14">
        <v>3511111.29</v>
      </c>
      <c r="H20" s="14">
        <v>53425</v>
      </c>
      <c r="I20" s="14" t="s">
        <v>18</v>
      </c>
      <c r="J20" s="15" t="s">
        <v>92</v>
      </c>
      <c r="K20" s="26" t="s">
        <v>93</v>
      </c>
      <c r="L20" s="15" t="s">
        <v>94</v>
      </c>
      <c r="M20" s="13" t="s">
        <v>95</v>
      </c>
      <c r="N20" s="4"/>
    </row>
    <row r="21" s="2" customFormat="1" ht="24" spans="1:14">
      <c r="A21" s="15">
        <v>15</v>
      </c>
      <c r="B21" s="15" t="s">
        <v>96</v>
      </c>
      <c r="C21" s="15" t="s">
        <v>16</v>
      </c>
      <c r="D21" s="15" t="s">
        <v>97</v>
      </c>
      <c r="E21" s="14">
        <f t="shared" si="0"/>
        <v>17916458.38</v>
      </c>
      <c r="F21" s="14">
        <v>11231600</v>
      </c>
      <c r="G21" s="14">
        <v>6638860.38</v>
      </c>
      <c r="H21" s="14">
        <v>45998</v>
      </c>
      <c r="I21" s="14" t="s">
        <v>18</v>
      </c>
      <c r="J21" s="15" t="s">
        <v>98</v>
      </c>
      <c r="K21" s="26" t="s">
        <v>99</v>
      </c>
      <c r="L21" s="15" t="s">
        <v>100</v>
      </c>
      <c r="M21" s="13" t="s">
        <v>22</v>
      </c>
      <c r="N21" s="4"/>
    </row>
    <row r="22" s="2" customFormat="1" ht="24" spans="1:14">
      <c r="A22" s="16"/>
      <c r="B22" s="19"/>
      <c r="C22" s="16"/>
      <c r="D22" s="32" t="s">
        <v>101</v>
      </c>
      <c r="E22" s="14">
        <f t="shared" si="0"/>
        <v>3674486.01</v>
      </c>
      <c r="F22" s="14">
        <v>1686526.46</v>
      </c>
      <c r="G22" s="14">
        <v>1855480.55</v>
      </c>
      <c r="H22" s="14">
        <v>132479</v>
      </c>
      <c r="I22" s="14" t="s">
        <v>18</v>
      </c>
      <c r="J22" s="15" t="s">
        <v>98</v>
      </c>
      <c r="K22" s="26" t="s">
        <v>102</v>
      </c>
      <c r="L22" s="15" t="s">
        <v>103</v>
      </c>
      <c r="M22" s="13" t="s">
        <v>22</v>
      </c>
      <c r="N22" s="4"/>
    </row>
    <row r="23" s="2" customFormat="1" ht="409.5" spans="1:14">
      <c r="A23" s="13">
        <v>16</v>
      </c>
      <c r="B23" s="13" t="s">
        <v>104</v>
      </c>
      <c r="C23" s="13" t="s">
        <v>16</v>
      </c>
      <c r="D23" s="13" t="s">
        <v>105</v>
      </c>
      <c r="E23" s="14">
        <f t="shared" si="0"/>
        <v>27313387.71</v>
      </c>
      <c r="F23" s="14">
        <v>20000000</v>
      </c>
      <c r="G23" s="14">
        <v>7313387.71</v>
      </c>
      <c r="H23" s="14">
        <v>0</v>
      </c>
      <c r="I23" s="14" t="s">
        <v>18</v>
      </c>
      <c r="J23" s="13" t="s">
        <v>106</v>
      </c>
      <c r="K23" s="25" t="s">
        <v>107</v>
      </c>
      <c r="L23" s="13" t="s">
        <v>108</v>
      </c>
      <c r="M23" s="13" t="s">
        <v>109</v>
      </c>
      <c r="N23" s="4"/>
    </row>
    <row r="24" s="2" customFormat="1" ht="48" spans="1:14">
      <c r="A24" s="13">
        <v>17</v>
      </c>
      <c r="B24" s="20" t="s">
        <v>110</v>
      </c>
      <c r="C24" s="13" t="s">
        <v>16</v>
      </c>
      <c r="D24" s="13" t="s">
        <v>111</v>
      </c>
      <c r="E24" s="14">
        <f t="shared" si="0"/>
        <v>8778902.43</v>
      </c>
      <c r="F24" s="14">
        <v>6877908.68</v>
      </c>
      <c r="G24" s="14">
        <v>1900993.75</v>
      </c>
      <c r="H24" s="14">
        <v>0</v>
      </c>
      <c r="I24" s="14" t="s">
        <v>18</v>
      </c>
      <c r="J24" s="13" t="s">
        <v>112</v>
      </c>
      <c r="K24" s="25" t="s">
        <v>113</v>
      </c>
      <c r="L24" s="13" t="s">
        <v>114</v>
      </c>
      <c r="M24" s="13" t="s">
        <v>22</v>
      </c>
      <c r="N24" s="4"/>
    </row>
    <row r="25" s="2" customFormat="1" ht="108" spans="1:14">
      <c r="A25" s="13">
        <v>18</v>
      </c>
      <c r="B25" s="19" t="s">
        <v>115</v>
      </c>
      <c r="C25" s="13" t="s">
        <v>16</v>
      </c>
      <c r="D25" s="19" t="s">
        <v>116</v>
      </c>
      <c r="E25" s="14">
        <f t="shared" si="0"/>
        <v>101867283.64</v>
      </c>
      <c r="F25" s="14">
        <v>70357987</v>
      </c>
      <c r="G25" s="14">
        <v>31235478.64</v>
      </c>
      <c r="H25" s="14">
        <v>273818</v>
      </c>
      <c r="I25" s="14" t="s">
        <v>18</v>
      </c>
      <c r="J25" s="15" t="s">
        <v>117</v>
      </c>
      <c r="K25" s="26" t="s">
        <v>118</v>
      </c>
      <c r="L25" s="15" t="s">
        <v>119</v>
      </c>
      <c r="M25" s="13" t="s">
        <v>22</v>
      </c>
      <c r="N25" s="4"/>
    </row>
    <row r="26" s="2" customFormat="1" ht="24" spans="1:14">
      <c r="A26" s="15">
        <v>19</v>
      </c>
      <c r="B26" s="15" t="s">
        <v>120</v>
      </c>
      <c r="C26" s="15" t="s">
        <v>16</v>
      </c>
      <c r="D26" s="15" t="s">
        <v>121</v>
      </c>
      <c r="E26" s="14">
        <f t="shared" si="0"/>
        <v>63402845.04</v>
      </c>
      <c r="F26" s="14">
        <v>22500000</v>
      </c>
      <c r="G26" s="14">
        <v>40614243.04</v>
      </c>
      <c r="H26" s="14">
        <v>288602</v>
      </c>
      <c r="I26" s="14" t="s">
        <v>18</v>
      </c>
      <c r="J26" s="15" t="s">
        <v>122</v>
      </c>
      <c r="K26" s="26" t="s">
        <v>123</v>
      </c>
      <c r="L26" s="15" t="s">
        <v>124</v>
      </c>
      <c r="M26" s="13" t="s">
        <v>125</v>
      </c>
      <c r="N26" s="4"/>
    </row>
    <row r="27" s="2" customFormat="1" ht="24" spans="1:14">
      <c r="A27" s="16"/>
      <c r="B27" s="16"/>
      <c r="C27" s="16"/>
      <c r="D27" s="13" t="s">
        <v>126</v>
      </c>
      <c r="E27" s="14">
        <f t="shared" si="0"/>
        <v>9717945.91</v>
      </c>
      <c r="F27" s="14">
        <v>3900000</v>
      </c>
      <c r="G27" s="14">
        <v>5817945.91</v>
      </c>
      <c r="H27" s="14">
        <v>0</v>
      </c>
      <c r="I27" s="14" t="s">
        <v>18</v>
      </c>
      <c r="J27" s="13" t="s">
        <v>122</v>
      </c>
      <c r="K27" s="27"/>
      <c r="L27" s="13" t="s">
        <v>127</v>
      </c>
      <c r="M27" s="13" t="s">
        <v>125</v>
      </c>
      <c r="N27" s="4"/>
    </row>
    <row r="28" s="2" customFormat="1" ht="48" spans="1:14">
      <c r="A28" s="13">
        <v>20</v>
      </c>
      <c r="B28" s="13" t="s">
        <v>128</v>
      </c>
      <c r="C28" s="13" t="s">
        <v>16</v>
      </c>
      <c r="D28" s="13" t="s">
        <v>129</v>
      </c>
      <c r="E28" s="14">
        <f t="shared" si="0"/>
        <v>97214932.11</v>
      </c>
      <c r="F28" s="14">
        <v>35000000</v>
      </c>
      <c r="G28" s="14">
        <v>61876809.11</v>
      </c>
      <c r="H28" s="14">
        <v>338123</v>
      </c>
      <c r="I28" s="14" t="s">
        <v>18</v>
      </c>
      <c r="J28" s="13" t="s">
        <v>122</v>
      </c>
      <c r="K28" s="25" t="s">
        <v>123</v>
      </c>
      <c r="L28" s="13" t="s">
        <v>130</v>
      </c>
      <c r="M28" s="13" t="s">
        <v>125</v>
      </c>
      <c r="N28" s="4"/>
    </row>
    <row r="29" s="2" customFormat="1" ht="60" spans="1:14">
      <c r="A29" s="13">
        <v>21</v>
      </c>
      <c r="B29" s="20" t="s">
        <v>131</v>
      </c>
      <c r="C29" s="13" t="s">
        <v>16</v>
      </c>
      <c r="D29" s="13" t="s">
        <v>132</v>
      </c>
      <c r="E29" s="14">
        <f t="shared" si="0"/>
        <v>34341749.23</v>
      </c>
      <c r="F29" s="14">
        <v>23999999.8</v>
      </c>
      <c r="G29" s="14">
        <v>10341749.43</v>
      </c>
      <c r="H29" s="14">
        <v>0</v>
      </c>
      <c r="I29" s="14" t="s">
        <v>18</v>
      </c>
      <c r="J29" s="13" t="s">
        <v>133</v>
      </c>
      <c r="K29" s="25" t="s">
        <v>134</v>
      </c>
      <c r="L29" s="13" t="s">
        <v>135</v>
      </c>
      <c r="M29" s="13" t="s">
        <v>22</v>
      </c>
      <c r="N29" s="4"/>
    </row>
    <row r="30" s="2" customFormat="1" ht="60" spans="1:14">
      <c r="A30" s="13">
        <v>22</v>
      </c>
      <c r="B30" s="20" t="s">
        <v>136</v>
      </c>
      <c r="C30" s="13" t="s">
        <v>16</v>
      </c>
      <c r="D30" s="13" t="s">
        <v>137</v>
      </c>
      <c r="E30" s="14">
        <f t="shared" si="0"/>
        <v>5722512.9</v>
      </c>
      <c r="F30" s="14">
        <v>4500000</v>
      </c>
      <c r="G30" s="14">
        <v>1222512.9</v>
      </c>
      <c r="H30" s="14">
        <v>0</v>
      </c>
      <c r="I30" s="14" t="s">
        <v>18</v>
      </c>
      <c r="J30" s="13" t="s">
        <v>133</v>
      </c>
      <c r="K30" s="25" t="s">
        <v>138</v>
      </c>
      <c r="L30" s="13" t="s">
        <v>139</v>
      </c>
      <c r="M30" s="13" t="s">
        <v>22</v>
      </c>
      <c r="N30" s="4"/>
    </row>
    <row r="31" s="2" customFormat="1" ht="180" spans="1:14">
      <c r="A31" s="13">
        <v>23</v>
      </c>
      <c r="B31" s="15" t="s">
        <v>140</v>
      </c>
      <c r="C31" s="13" t="s">
        <v>16</v>
      </c>
      <c r="D31" s="15" t="s">
        <v>141</v>
      </c>
      <c r="E31" s="14">
        <f t="shared" ref="E31:E65" si="1">F31+G31+H31</f>
        <v>154288295.69</v>
      </c>
      <c r="F31" s="14">
        <v>103200000</v>
      </c>
      <c r="G31" s="14">
        <v>51088295.69</v>
      </c>
      <c r="H31" s="14">
        <v>0</v>
      </c>
      <c r="I31" s="14" t="s">
        <v>18</v>
      </c>
      <c r="J31" s="15" t="s">
        <v>142</v>
      </c>
      <c r="K31" s="26" t="s">
        <v>143</v>
      </c>
      <c r="L31" s="15" t="s">
        <v>144</v>
      </c>
      <c r="M31" s="13" t="s">
        <v>145</v>
      </c>
      <c r="N31" s="4"/>
    </row>
    <row r="32" s="2" customFormat="1" ht="108" spans="1:14">
      <c r="A32" s="13">
        <v>24</v>
      </c>
      <c r="B32" s="15" t="s">
        <v>146</v>
      </c>
      <c r="C32" s="13" t="s">
        <v>16</v>
      </c>
      <c r="D32" s="15" t="s">
        <v>147</v>
      </c>
      <c r="E32" s="14">
        <f t="shared" si="1"/>
        <v>51799806.75</v>
      </c>
      <c r="F32" s="14">
        <v>38721415</v>
      </c>
      <c r="G32" s="14">
        <v>13078391.75</v>
      </c>
      <c r="H32" s="14">
        <v>0</v>
      </c>
      <c r="I32" s="14" t="s">
        <v>18</v>
      </c>
      <c r="J32" s="15" t="s">
        <v>146</v>
      </c>
      <c r="K32" s="26" t="s">
        <v>148</v>
      </c>
      <c r="L32" s="15" t="s">
        <v>149</v>
      </c>
      <c r="M32" s="13" t="s">
        <v>22</v>
      </c>
      <c r="N32" s="4"/>
    </row>
    <row r="33" s="2" customFormat="1" ht="84" spans="1:14">
      <c r="A33" s="13">
        <v>25</v>
      </c>
      <c r="B33" s="13" t="s">
        <v>150</v>
      </c>
      <c r="C33" s="13" t="s">
        <v>16</v>
      </c>
      <c r="D33" s="13" t="s">
        <v>151</v>
      </c>
      <c r="E33" s="14">
        <f t="shared" si="1"/>
        <v>869295.05</v>
      </c>
      <c r="F33" s="14">
        <v>436873.03</v>
      </c>
      <c r="G33" s="14">
        <v>282651.02</v>
      </c>
      <c r="H33" s="14">
        <v>149771</v>
      </c>
      <c r="I33" s="14" t="s">
        <v>18</v>
      </c>
      <c r="J33" s="13" t="s">
        <v>152</v>
      </c>
      <c r="K33" s="25" t="s">
        <v>153</v>
      </c>
      <c r="L33" s="13" t="s">
        <v>154</v>
      </c>
      <c r="M33" s="13" t="s">
        <v>22</v>
      </c>
      <c r="N33" s="4"/>
    </row>
    <row r="34" s="2" customFormat="1" ht="48" spans="1:14">
      <c r="A34" s="13">
        <v>26</v>
      </c>
      <c r="B34" s="13" t="s">
        <v>155</v>
      </c>
      <c r="C34" s="13" t="s">
        <v>16</v>
      </c>
      <c r="D34" s="13" t="s">
        <v>156</v>
      </c>
      <c r="E34" s="14">
        <f t="shared" si="1"/>
        <v>3171420.51</v>
      </c>
      <c r="F34" s="14">
        <v>1500000</v>
      </c>
      <c r="G34" s="14">
        <v>1647081.51</v>
      </c>
      <c r="H34" s="14">
        <v>24339</v>
      </c>
      <c r="I34" s="14" t="s">
        <v>18</v>
      </c>
      <c r="J34" s="13" t="s">
        <v>157</v>
      </c>
      <c r="K34" s="25" t="s">
        <v>158</v>
      </c>
      <c r="L34" s="13" t="s">
        <v>159</v>
      </c>
      <c r="M34" s="13" t="s">
        <v>22</v>
      </c>
      <c r="N34" s="4"/>
    </row>
    <row r="35" s="2" customFormat="1" ht="24" spans="1:14">
      <c r="A35" s="13">
        <v>27</v>
      </c>
      <c r="B35" s="13" t="s">
        <v>160</v>
      </c>
      <c r="C35" s="13" t="s">
        <v>16</v>
      </c>
      <c r="D35" s="13" t="s">
        <v>161</v>
      </c>
      <c r="E35" s="14">
        <f t="shared" si="1"/>
        <v>14902583.18</v>
      </c>
      <c r="F35" s="14">
        <v>6000000</v>
      </c>
      <c r="G35" s="14">
        <v>8822976.18</v>
      </c>
      <c r="H35" s="14">
        <v>79607</v>
      </c>
      <c r="I35" s="14" t="s">
        <v>18</v>
      </c>
      <c r="J35" s="13" t="s">
        <v>162</v>
      </c>
      <c r="K35" s="25" t="s">
        <v>163</v>
      </c>
      <c r="L35" s="13" t="s">
        <v>164</v>
      </c>
      <c r="M35" s="13" t="s">
        <v>22</v>
      </c>
      <c r="N35" s="4"/>
    </row>
    <row r="36" s="2" customFormat="1" ht="84" spans="1:14">
      <c r="A36" s="13">
        <v>28</v>
      </c>
      <c r="B36" s="13" t="s">
        <v>165</v>
      </c>
      <c r="C36" s="13" t="s">
        <v>16</v>
      </c>
      <c r="D36" s="13" t="s">
        <v>166</v>
      </c>
      <c r="E36" s="14">
        <f t="shared" si="1"/>
        <v>3658392.7</v>
      </c>
      <c r="F36" s="14">
        <v>2465280.74</v>
      </c>
      <c r="G36" s="14">
        <v>1193111.96</v>
      </c>
      <c r="H36" s="14">
        <v>0</v>
      </c>
      <c r="I36" s="14" t="s">
        <v>18</v>
      </c>
      <c r="J36" s="13" t="s">
        <v>167</v>
      </c>
      <c r="K36" s="25" t="s">
        <v>168</v>
      </c>
      <c r="L36" s="13" t="s">
        <v>169</v>
      </c>
      <c r="M36" s="13" t="s">
        <v>170</v>
      </c>
      <c r="N36" s="4"/>
    </row>
    <row r="37" s="2" customFormat="1" ht="36" spans="1:14">
      <c r="A37" s="13">
        <v>29</v>
      </c>
      <c r="B37" s="15" t="s">
        <v>171</v>
      </c>
      <c r="C37" s="13" t="s">
        <v>16</v>
      </c>
      <c r="D37" s="15" t="s">
        <v>172</v>
      </c>
      <c r="E37" s="14">
        <f t="shared" si="1"/>
        <v>70435444.44</v>
      </c>
      <c r="F37" s="14">
        <v>34999999</v>
      </c>
      <c r="G37" s="14">
        <v>35410787.44</v>
      </c>
      <c r="H37" s="14">
        <v>24658</v>
      </c>
      <c r="I37" s="14" t="s">
        <v>18</v>
      </c>
      <c r="J37" s="15" t="s">
        <v>171</v>
      </c>
      <c r="K37" s="26" t="s">
        <v>173</v>
      </c>
      <c r="L37" s="15" t="s">
        <v>174</v>
      </c>
      <c r="M37" s="13" t="s">
        <v>22</v>
      </c>
      <c r="N37" s="4"/>
    </row>
    <row r="38" s="2" customFormat="1" ht="36" spans="1:14">
      <c r="A38" s="13">
        <v>30</v>
      </c>
      <c r="B38" s="15" t="s">
        <v>175</v>
      </c>
      <c r="C38" s="13" t="s">
        <v>16</v>
      </c>
      <c r="D38" s="15" t="s">
        <v>176</v>
      </c>
      <c r="E38" s="14">
        <f t="shared" si="1"/>
        <v>20976879.19</v>
      </c>
      <c r="F38" s="14">
        <v>13448587.54</v>
      </c>
      <c r="G38" s="14">
        <v>7466178.65</v>
      </c>
      <c r="H38" s="14">
        <v>62113</v>
      </c>
      <c r="I38" s="14" t="s">
        <v>18</v>
      </c>
      <c r="J38" s="15" t="s">
        <v>175</v>
      </c>
      <c r="K38" s="26" t="s">
        <v>177</v>
      </c>
      <c r="L38" s="15" t="s">
        <v>178</v>
      </c>
      <c r="M38" s="13" t="s">
        <v>95</v>
      </c>
      <c r="N38" s="4"/>
    </row>
    <row r="39" s="2" customFormat="1" ht="36" spans="1:14">
      <c r="A39" s="13">
        <v>31</v>
      </c>
      <c r="B39" s="15" t="s">
        <v>179</v>
      </c>
      <c r="C39" s="13" t="s">
        <v>16</v>
      </c>
      <c r="D39" s="15" t="s">
        <v>180</v>
      </c>
      <c r="E39" s="14">
        <f t="shared" si="1"/>
        <v>7520540.53</v>
      </c>
      <c r="F39" s="14">
        <v>4496602.79</v>
      </c>
      <c r="G39" s="14">
        <v>2865703.74</v>
      </c>
      <c r="H39" s="14">
        <v>158234</v>
      </c>
      <c r="I39" s="14" t="s">
        <v>18</v>
      </c>
      <c r="J39" s="15" t="s">
        <v>122</v>
      </c>
      <c r="K39" s="26" t="s">
        <v>181</v>
      </c>
      <c r="L39" s="15" t="s">
        <v>182</v>
      </c>
      <c r="M39" s="13" t="s">
        <v>125</v>
      </c>
      <c r="N39" s="4"/>
    </row>
    <row r="40" s="2" customFormat="1" ht="24" spans="1:14">
      <c r="A40" s="13">
        <v>32</v>
      </c>
      <c r="B40" s="13" t="s">
        <v>183</v>
      </c>
      <c r="C40" s="13" t="s">
        <v>16</v>
      </c>
      <c r="D40" s="13" t="s">
        <v>184</v>
      </c>
      <c r="E40" s="14">
        <f t="shared" si="1"/>
        <v>4364498.76</v>
      </c>
      <c r="F40" s="14">
        <v>1949998.17</v>
      </c>
      <c r="G40" s="14">
        <v>2400690.59</v>
      </c>
      <c r="H40" s="14">
        <v>13810</v>
      </c>
      <c r="I40" s="14" t="s">
        <v>18</v>
      </c>
      <c r="J40" s="13" t="s">
        <v>185</v>
      </c>
      <c r="K40" s="25" t="s">
        <v>186</v>
      </c>
      <c r="L40" s="13" t="s">
        <v>187</v>
      </c>
      <c r="M40" s="13" t="s">
        <v>22</v>
      </c>
      <c r="N40" s="4"/>
    </row>
    <row r="41" s="2" customFormat="1" ht="60" spans="1:14">
      <c r="A41" s="15">
        <v>33</v>
      </c>
      <c r="B41" s="15" t="s">
        <v>188</v>
      </c>
      <c r="C41" s="15" t="s">
        <v>16</v>
      </c>
      <c r="D41" s="13" t="s">
        <v>189</v>
      </c>
      <c r="E41" s="14">
        <f t="shared" si="1"/>
        <v>46835257.52</v>
      </c>
      <c r="F41" s="14">
        <v>31999686.38</v>
      </c>
      <c r="G41" s="14">
        <v>14535948.14</v>
      </c>
      <c r="H41" s="14">
        <v>299623</v>
      </c>
      <c r="I41" s="14" t="s">
        <v>18</v>
      </c>
      <c r="J41" s="13" t="s">
        <v>190</v>
      </c>
      <c r="K41" s="25" t="s">
        <v>191</v>
      </c>
      <c r="L41" s="13" t="s">
        <v>192</v>
      </c>
      <c r="M41" s="13" t="s">
        <v>22</v>
      </c>
      <c r="N41" s="4"/>
    </row>
    <row r="42" s="2" customFormat="1" ht="96" spans="1:14">
      <c r="A42" s="16"/>
      <c r="B42" s="16"/>
      <c r="C42" s="16"/>
      <c r="D42" s="13" t="s">
        <v>193</v>
      </c>
      <c r="E42" s="14">
        <f t="shared" si="1"/>
        <v>47990315.97</v>
      </c>
      <c r="F42" s="14">
        <v>33000000</v>
      </c>
      <c r="G42" s="14">
        <v>14990315.97</v>
      </c>
      <c r="H42" s="14">
        <v>0</v>
      </c>
      <c r="I42" s="14" t="s">
        <v>18</v>
      </c>
      <c r="J42" s="13" t="s">
        <v>188</v>
      </c>
      <c r="K42" s="25" t="s">
        <v>194</v>
      </c>
      <c r="L42" s="13" t="s">
        <v>192</v>
      </c>
      <c r="M42" s="13" t="s">
        <v>22</v>
      </c>
      <c r="N42" s="4"/>
    </row>
    <row r="43" s="2" customFormat="1" ht="84" spans="1:14">
      <c r="A43" s="15">
        <v>34</v>
      </c>
      <c r="B43" s="15" t="s">
        <v>195</v>
      </c>
      <c r="C43" s="15" t="s">
        <v>16</v>
      </c>
      <c r="D43" s="15" t="s">
        <v>196</v>
      </c>
      <c r="E43" s="14">
        <f t="shared" si="1"/>
        <v>7589589.41</v>
      </c>
      <c r="F43" s="14">
        <v>3920000</v>
      </c>
      <c r="G43" s="14">
        <v>3138330.41</v>
      </c>
      <c r="H43" s="14">
        <v>531259</v>
      </c>
      <c r="I43" s="14" t="s">
        <v>18</v>
      </c>
      <c r="J43" s="15" t="s">
        <v>197</v>
      </c>
      <c r="K43" s="26" t="s">
        <v>198</v>
      </c>
      <c r="L43" s="15" t="s">
        <v>199</v>
      </c>
      <c r="M43" s="13" t="s">
        <v>22</v>
      </c>
      <c r="N43" s="4"/>
    </row>
    <row r="44" s="2" customFormat="1" ht="84" spans="1:14">
      <c r="A44" s="16"/>
      <c r="B44" s="16"/>
      <c r="C44" s="16"/>
      <c r="D44" s="13" t="s">
        <v>200</v>
      </c>
      <c r="E44" s="14">
        <f t="shared" si="1"/>
        <v>105977092.81</v>
      </c>
      <c r="F44" s="14">
        <v>58080000</v>
      </c>
      <c r="G44" s="14">
        <v>47897092.81</v>
      </c>
      <c r="H44" s="14">
        <v>0</v>
      </c>
      <c r="I44" s="14" t="s">
        <v>18</v>
      </c>
      <c r="J44" s="13" t="s">
        <v>197</v>
      </c>
      <c r="K44" s="25" t="s">
        <v>201</v>
      </c>
      <c r="L44" s="13" t="s">
        <v>199</v>
      </c>
      <c r="M44" s="13" t="s">
        <v>22</v>
      </c>
      <c r="N44" s="4"/>
    </row>
    <row r="45" s="2" customFormat="1" ht="72" spans="1:14">
      <c r="A45" s="13">
        <v>35</v>
      </c>
      <c r="B45" s="13" t="s">
        <v>202</v>
      </c>
      <c r="C45" s="13" t="s">
        <v>16</v>
      </c>
      <c r="D45" s="13" t="s">
        <v>203</v>
      </c>
      <c r="E45" s="14">
        <f t="shared" si="1"/>
        <v>13466798.34</v>
      </c>
      <c r="F45" s="17">
        <v>8011345.18</v>
      </c>
      <c r="G45" s="14">
        <v>5455453.16</v>
      </c>
      <c r="H45" s="14">
        <v>0</v>
      </c>
      <c r="I45" s="14" t="s">
        <v>18</v>
      </c>
      <c r="J45" s="13" t="s">
        <v>204</v>
      </c>
      <c r="K45" s="25" t="s">
        <v>205</v>
      </c>
      <c r="L45" s="13" t="s">
        <v>206</v>
      </c>
      <c r="M45" s="13" t="s">
        <v>22</v>
      </c>
      <c r="N45" s="4"/>
    </row>
    <row r="46" s="2" customFormat="1" ht="24" spans="1:14">
      <c r="A46" s="13">
        <v>36</v>
      </c>
      <c r="B46" s="13" t="s">
        <v>207</v>
      </c>
      <c r="C46" s="13" t="s">
        <v>16</v>
      </c>
      <c r="D46" s="13" t="s">
        <v>208</v>
      </c>
      <c r="E46" s="14">
        <f t="shared" si="1"/>
        <v>1095424.9</v>
      </c>
      <c r="F46" s="14">
        <v>499990</v>
      </c>
      <c r="G46" s="14">
        <v>575338.9</v>
      </c>
      <c r="H46" s="14">
        <v>20096</v>
      </c>
      <c r="I46" s="14" t="s">
        <v>18</v>
      </c>
      <c r="J46" s="13" t="s">
        <v>209</v>
      </c>
      <c r="K46" s="25" t="s">
        <v>210</v>
      </c>
      <c r="L46" s="13" t="s">
        <v>211</v>
      </c>
      <c r="M46" s="13" t="s">
        <v>22</v>
      </c>
      <c r="N46" s="4"/>
    </row>
    <row r="47" s="2" customFormat="1" ht="24" spans="1:14">
      <c r="A47" s="13">
        <v>37</v>
      </c>
      <c r="B47" s="13" t="s">
        <v>212</v>
      </c>
      <c r="C47" s="13" t="s">
        <v>16</v>
      </c>
      <c r="D47" s="13" t="s">
        <v>213</v>
      </c>
      <c r="E47" s="14">
        <f t="shared" si="1"/>
        <v>11853505.72</v>
      </c>
      <c r="F47" s="14">
        <v>5000000</v>
      </c>
      <c r="G47" s="14">
        <v>6719642.72</v>
      </c>
      <c r="H47" s="14">
        <v>133863</v>
      </c>
      <c r="I47" s="14" t="s">
        <v>18</v>
      </c>
      <c r="J47" s="13" t="s">
        <v>214</v>
      </c>
      <c r="K47" s="25" t="s">
        <v>215</v>
      </c>
      <c r="L47" s="13" t="s">
        <v>216</v>
      </c>
      <c r="M47" s="13" t="s">
        <v>22</v>
      </c>
      <c r="N47" s="4"/>
    </row>
    <row r="48" s="2" customFormat="1" ht="24" spans="1:14">
      <c r="A48" s="13">
        <v>38</v>
      </c>
      <c r="B48" s="13" t="s">
        <v>217</v>
      </c>
      <c r="C48" s="13" t="s">
        <v>16</v>
      </c>
      <c r="D48" s="13" t="s">
        <v>218</v>
      </c>
      <c r="E48" s="14">
        <f t="shared" si="1"/>
        <v>25270420.61</v>
      </c>
      <c r="F48" s="14">
        <v>15742548</v>
      </c>
      <c r="G48" s="14">
        <v>9397370.61</v>
      </c>
      <c r="H48" s="14">
        <v>130502</v>
      </c>
      <c r="I48" s="14" t="s">
        <v>18</v>
      </c>
      <c r="J48" s="13" t="s">
        <v>217</v>
      </c>
      <c r="K48" s="25" t="s">
        <v>219</v>
      </c>
      <c r="L48" s="13" t="s">
        <v>220</v>
      </c>
      <c r="M48" s="13" t="s">
        <v>22</v>
      </c>
      <c r="N48" s="4"/>
    </row>
    <row r="49" s="2" customFormat="1" ht="396" spans="1:14">
      <c r="A49" s="13">
        <v>39</v>
      </c>
      <c r="B49" s="13" t="s">
        <v>221</v>
      </c>
      <c r="C49" s="13" t="s">
        <v>16</v>
      </c>
      <c r="D49" s="13" t="s">
        <v>222</v>
      </c>
      <c r="E49" s="14">
        <f t="shared" si="1"/>
        <v>27294925.07</v>
      </c>
      <c r="F49" s="14">
        <v>19209494.54</v>
      </c>
      <c r="G49" s="14">
        <v>8079813.53</v>
      </c>
      <c r="H49" s="14">
        <v>5617</v>
      </c>
      <c r="I49" s="14" t="s">
        <v>18</v>
      </c>
      <c r="J49" s="13" t="s">
        <v>223</v>
      </c>
      <c r="K49" s="25" t="s">
        <v>224</v>
      </c>
      <c r="L49" s="13" t="s">
        <v>225</v>
      </c>
      <c r="M49" s="13" t="s">
        <v>22</v>
      </c>
      <c r="N49" s="4"/>
    </row>
    <row r="50" s="2" customFormat="1" ht="24" spans="1:14">
      <c r="A50" s="13">
        <v>40</v>
      </c>
      <c r="B50" s="13" t="s">
        <v>226</v>
      </c>
      <c r="C50" s="13" t="s">
        <v>16</v>
      </c>
      <c r="D50" s="13" t="s">
        <v>227</v>
      </c>
      <c r="E50" s="14">
        <f t="shared" si="1"/>
        <v>5499216.87</v>
      </c>
      <c r="F50" s="14">
        <v>3199927.78</v>
      </c>
      <c r="G50" s="14">
        <v>2277638.09</v>
      </c>
      <c r="H50" s="14">
        <v>21651</v>
      </c>
      <c r="I50" s="14" t="s">
        <v>18</v>
      </c>
      <c r="J50" s="13" t="s">
        <v>228</v>
      </c>
      <c r="K50" s="25" t="s">
        <v>229</v>
      </c>
      <c r="L50" s="13" t="s">
        <v>230</v>
      </c>
      <c r="M50" s="13" t="s">
        <v>22</v>
      </c>
      <c r="N50" s="4"/>
    </row>
    <row r="51" s="2" customFormat="1" ht="156" spans="1:14">
      <c r="A51" s="13">
        <v>41</v>
      </c>
      <c r="B51" s="13" t="s">
        <v>231</v>
      </c>
      <c r="C51" s="13" t="s">
        <v>232</v>
      </c>
      <c r="D51" s="13" t="s">
        <v>233</v>
      </c>
      <c r="E51" s="14">
        <f t="shared" si="1"/>
        <v>77573583.81</v>
      </c>
      <c r="F51" s="14">
        <v>44000000</v>
      </c>
      <c r="G51" s="14">
        <v>33273722.83</v>
      </c>
      <c r="H51" s="14">
        <v>299860.98</v>
      </c>
      <c r="I51" s="14" t="s">
        <v>18</v>
      </c>
      <c r="J51" s="13" t="s">
        <v>231</v>
      </c>
      <c r="K51" s="25" t="s">
        <v>234</v>
      </c>
      <c r="L51" s="13" t="s">
        <v>235</v>
      </c>
      <c r="M51" s="13" t="s">
        <v>22</v>
      </c>
      <c r="N51" s="4"/>
    </row>
    <row r="52" s="2" customFormat="1" ht="24" spans="1:14">
      <c r="A52" s="15">
        <v>42</v>
      </c>
      <c r="B52" s="15" t="s">
        <v>236</v>
      </c>
      <c r="C52" s="15" t="s">
        <v>16</v>
      </c>
      <c r="D52" s="15" t="s">
        <v>237</v>
      </c>
      <c r="E52" s="14">
        <f t="shared" si="1"/>
        <v>27408349.56</v>
      </c>
      <c r="F52" s="14">
        <v>13980000</v>
      </c>
      <c r="G52" s="14">
        <v>13306459.56</v>
      </c>
      <c r="H52" s="14">
        <v>121890</v>
      </c>
      <c r="I52" s="14" t="s">
        <v>18</v>
      </c>
      <c r="J52" s="15" t="s">
        <v>238</v>
      </c>
      <c r="K52" s="26" t="s">
        <v>239</v>
      </c>
      <c r="L52" s="15" t="s">
        <v>240</v>
      </c>
      <c r="M52" s="13" t="s">
        <v>22</v>
      </c>
      <c r="N52" s="4"/>
    </row>
    <row r="53" s="2" customFormat="1" ht="48" spans="1:14">
      <c r="A53" s="16"/>
      <c r="B53" s="16"/>
      <c r="C53" s="16"/>
      <c r="D53" s="13" t="s">
        <v>241</v>
      </c>
      <c r="E53" s="14">
        <f t="shared" si="1"/>
        <v>3477402.84</v>
      </c>
      <c r="F53" s="14">
        <v>1970000</v>
      </c>
      <c r="G53" s="14">
        <v>1495374.84</v>
      </c>
      <c r="H53" s="14">
        <v>12028</v>
      </c>
      <c r="I53" s="14" t="s">
        <v>18</v>
      </c>
      <c r="J53" s="13" t="s">
        <v>242</v>
      </c>
      <c r="K53" s="25" t="s">
        <v>243</v>
      </c>
      <c r="L53" s="13" t="s">
        <v>244</v>
      </c>
      <c r="M53" s="13" t="s">
        <v>22</v>
      </c>
      <c r="N53" s="4"/>
    </row>
    <row r="54" s="2" customFormat="1" ht="60" spans="1:14">
      <c r="A54" s="13">
        <v>43</v>
      </c>
      <c r="B54" s="13" t="s">
        <v>245</v>
      </c>
      <c r="C54" s="13" t="s">
        <v>232</v>
      </c>
      <c r="D54" s="13" t="s">
        <v>246</v>
      </c>
      <c r="E54" s="14">
        <f t="shared" si="1"/>
        <v>4388793.64</v>
      </c>
      <c r="F54" s="17">
        <v>2890177.75</v>
      </c>
      <c r="G54" s="14">
        <v>1492322.38</v>
      </c>
      <c r="H54" s="14">
        <v>6293.51</v>
      </c>
      <c r="I54" s="14" t="s">
        <v>18</v>
      </c>
      <c r="J54" s="13" t="s">
        <v>245</v>
      </c>
      <c r="K54" s="25" t="s">
        <v>247</v>
      </c>
      <c r="L54" s="13" t="s">
        <v>248</v>
      </c>
      <c r="M54" s="13" t="s">
        <v>22</v>
      </c>
      <c r="N54" s="4"/>
    </row>
    <row r="55" s="2" customFormat="1" ht="36" spans="1:14">
      <c r="A55" s="13">
        <v>44</v>
      </c>
      <c r="B55" s="13" t="s">
        <v>249</v>
      </c>
      <c r="C55" s="13" t="s">
        <v>16</v>
      </c>
      <c r="D55" s="13" t="s">
        <v>250</v>
      </c>
      <c r="E55" s="14">
        <f t="shared" si="1"/>
        <v>6678848.78</v>
      </c>
      <c r="F55" s="14">
        <v>198696</v>
      </c>
      <c r="G55" s="14">
        <v>6480152.78</v>
      </c>
      <c r="H55" s="14">
        <v>0</v>
      </c>
      <c r="I55" s="14" t="s">
        <v>251</v>
      </c>
      <c r="J55" s="13" t="s">
        <v>45</v>
      </c>
      <c r="K55" s="25" t="s">
        <v>252</v>
      </c>
      <c r="L55" s="13" t="s">
        <v>45</v>
      </c>
      <c r="M55" s="13" t="s">
        <v>22</v>
      </c>
      <c r="N55" s="4"/>
    </row>
    <row r="56" s="2" customFormat="1" ht="96" spans="1:14">
      <c r="A56" s="13">
        <v>45</v>
      </c>
      <c r="B56" s="13" t="s">
        <v>253</v>
      </c>
      <c r="C56" s="13" t="s">
        <v>16</v>
      </c>
      <c r="D56" s="13" t="s">
        <v>254</v>
      </c>
      <c r="E56" s="14">
        <f t="shared" si="1"/>
        <v>530620.93</v>
      </c>
      <c r="F56" s="14">
        <v>175000</v>
      </c>
      <c r="G56" s="14">
        <v>355620.93</v>
      </c>
      <c r="H56" s="14">
        <v>0</v>
      </c>
      <c r="I56" s="14" t="s">
        <v>18</v>
      </c>
      <c r="J56" s="13" t="s">
        <v>255</v>
      </c>
      <c r="K56" s="25" t="s">
        <v>256</v>
      </c>
      <c r="L56" s="13" t="s">
        <v>257</v>
      </c>
      <c r="M56" s="13" t="s">
        <v>22</v>
      </c>
      <c r="N56" s="4"/>
    </row>
    <row r="57" s="2" customFormat="1" ht="24" spans="1:14">
      <c r="A57" s="13">
        <v>46</v>
      </c>
      <c r="B57" s="13" t="s">
        <v>258</v>
      </c>
      <c r="C57" s="13" t="s">
        <v>16</v>
      </c>
      <c r="D57" s="13" t="s">
        <v>259</v>
      </c>
      <c r="E57" s="14">
        <f t="shared" si="1"/>
        <v>3912910.06</v>
      </c>
      <c r="F57" s="14">
        <v>1326651.01</v>
      </c>
      <c r="G57" s="14">
        <v>2586259.05</v>
      </c>
      <c r="H57" s="14">
        <v>0</v>
      </c>
      <c r="I57" s="14" t="s">
        <v>18</v>
      </c>
      <c r="J57" s="13" t="s">
        <v>260</v>
      </c>
      <c r="K57" s="25" t="s">
        <v>261</v>
      </c>
      <c r="L57" s="13" t="s">
        <v>262</v>
      </c>
      <c r="M57" s="13" t="s">
        <v>22</v>
      </c>
      <c r="N57" s="4"/>
    </row>
    <row r="58" s="2" customFormat="1" ht="24" spans="1:14">
      <c r="A58" s="13">
        <v>47</v>
      </c>
      <c r="B58" s="13" t="s">
        <v>263</v>
      </c>
      <c r="C58" s="13" t="s">
        <v>16</v>
      </c>
      <c r="D58" s="13" t="s">
        <v>264</v>
      </c>
      <c r="E58" s="14">
        <f t="shared" si="1"/>
        <v>7623409.16</v>
      </c>
      <c r="F58" s="14">
        <v>1568402</v>
      </c>
      <c r="G58" s="14">
        <v>6055007.16</v>
      </c>
      <c r="H58" s="14">
        <v>0</v>
      </c>
      <c r="I58" s="14" t="s">
        <v>18</v>
      </c>
      <c r="J58" s="13" t="s">
        <v>265</v>
      </c>
      <c r="K58" s="25" t="s">
        <v>266</v>
      </c>
      <c r="L58" s="13" t="s">
        <v>267</v>
      </c>
      <c r="M58" s="13" t="s">
        <v>268</v>
      </c>
      <c r="N58" s="4"/>
    </row>
    <row r="59" s="3" customFormat="1" ht="36" spans="1:14">
      <c r="A59" s="13">
        <v>48</v>
      </c>
      <c r="B59" s="13" t="s">
        <v>269</v>
      </c>
      <c r="C59" s="13" t="s">
        <v>16</v>
      </c>
      <c r="D59" s="13" t="s">
        <v>270</v>
      </c>
      <c r="E59" s="14">
        <f t="shared" si="1"/>
        <v>3868547.84</v>
      </c>
      <c r="F59" s="14">
        <v>2233097</v>
      </c>
      <c r="G59" s="14">
        <v>1635450.84</v>
      </c>
      <c r="H59" s="14">
        <v>0</v>
      </c>
      <c r="I59" s="14" t="s">
        <v>44</v>
      </c>
      <c r="J59" s="13" t="s">
        <v>271</v>
      </c>
      <c r="K59" s="25" t="s">
        <v>272</v>
      </c>
      <c r="L59" s="13" t="s">
        <v>273</v>
      </c>
      <c r="M59" s="13" t="s">
        <v>22</v>
      </c>
      <c r="N59" s="4"/>
    </row>
    <row r="60" s="2" customFormat="1" ht="24" spans="1:14">
      <c r="A60" s="13">
        <v>49</v>
      </c>
      <c r="B60" s="13" t="s">
        <v>274</v>
      </c>
      <c r="C60" s="13" t="s">
        <v>16</v>
      </c>
      <c r="D60" s="13" t="s">
        <v>275</v>
      </c>
      <c r="E60" s="14">
        <f t="shared" si="1"/>
        <v>36737169</v>
      </c>
      <c r="F60" s="14">
        <v>18598745.49</v>
      </c>
      <c r="G60" s="14">
        <v>18138423.51</v>
      </c>
      <c r="H60" s="14">
        <v>0</v>
      </c>
      <c r="I60" s="14" t="s">
        <v>18</v>
      </c>
      <c r="J60" s="13" t="s">
        <v>276</v>
      </c>
      <c r="K60" s="25" t="s">
        <v>277</v>
      </c>
      <c r="L60" s="13" t="s">
        <v>278</v>
      </c>
      <c r="M60" s="13" t="s">
        <v>268</v>
      </c>
      <c r="N60" s="4"/>
    </row>
    <row r="61" s="2" customFormat="1" ht="48" spans="1:14">
      <c r="A61" s="13">
        <v>50</v>
      </c>
      <c r="B61" s="13" t="s">
        <v>279</v>
      </c>
      <c r="C61" s="13" t="s">
        <v>16</v>
      </c>
      <c r="D61" s="13" t="s">
        <v>280</v>
      </c>
      <c r="E61" s="14">
        <f t="shared" si="1"/>
        <v>51449984.72</v>
      </c>
      <c r="F61" s="14">
        <v>22962915.2</v>
      </c>
      <c r="G61" s="14">
        <v>28487069.52</v>
      </c>
      <c r="H61" s="14">
        <v>0</v>
      </c>
      <c r="I61" s="14" t="s">
        <v>18</v>
      </c>
      <c r="J61" s="13" t="s">
        <v>276</v>
      </c>
      <c r="K61" s="25" t="s">
        <v>281</v>
      </c>
      <c r="L61" s="13" t="s">
        <v>282</v>
      </c>
      <c r="M61" s="13" t="s">
        <v>268</v>
      </c>
      <c r="N61" s="4"/>
    </row>
    <row r="62" s="2" customFormat="1" ht="24" spans="1:14">
      <c r="A62" s="15">
        <v>51</v>
      </c>
      <c r="B62" s="15" t="s">
        <v>283</v>
      </c>
      <c r="C62" s="15" t="s">
        <v>16</v>
      </c>
      <c r="D62" s="15" t="s">
        <v>284</v>
      </c>
      <c r="E62" s="14">
        <f t="shared" si="1"/>
        <v>9276663.14</v>
      </c>
      <c r="F62" s="14">
        <v>5000000</v>
      </c>
      <c r="G62" s="14">
        <v>4276663.14</v>
      </c>
      <c r="H62" s="14">
        <v>0</v>
      </c>
      <c r="I62" s="14" t="s">
        <v>18</v>
      </c>
      <c r="J62" s="15" t="s">
        <v>276</v>
      </c>
      <c r="K62" s="26" t="s">
        <v>285</v>
      </c>
      <c r="L62" s="15" t="s">
        <v>286</v>
      </c>
      <c r="M62" s="13" t="s">
        <v>268</v>
      </c>
      <c r="N62" s="4"/>
    </row>
    <row r="63" s="2" customFormat="1" ht="24" spans="1:14">
      <c r="A63" s="16"/>
      <c r="B63" s="16"/>
      <c r="C63" s="16"/>
      <c r="D63" s="13" t="s">
        <v>287</v>
      </c>
      <c r="E63" s="14">
        <f t="shared" si="1"/>
        <v>30570000.76</v>
      </c>
      <c r="F63" s="14">
        <v>13858847.44</v>
      </c>
      <c r="G63" s="14">
        <v>16711153.32</v>
      </c>
      <c r="H63" s="14">
        <v>0</v>
      </c>
      <c r="I63" s="14" t="s">
        <v>18</v>
      </c>
      <c r="J63" s="13" t="s">
        <v>276</v>
      </c>
      <c r="K63" s="27"/>
      <c r="L63" s="13" t="s">
        <v>286</v>
      </c>
      <c r="M63" s="13" t="s">
        <v>268</v>
      </c>
      <c r="N63" s="4"/>
    </row>
    <row r="64" s="2" customFormat="1" ht="24" spans="1:14">
      <c r="A64" s="13">
        <v>52</v>
      </c>
      <c r="B64" s="13" t="s">
        <v>288</v>
      </c>
      <c r="C64" s="13" t="s">
        <v>16</v>
      </c>
      <c r="D64" s="13" t="s">
        <v>289</v>
      </c>
      <c r="E64" s="14">
        <f t="shared" si="1"/>
        <v>23711256.68</v>
      </c>
      <c r="F64" s="14">
        <v>7906331.51</v>
      </c>
      <c r="G64" s="14">
        <v>15707644.17</v>
      </c>
      <c r="H64" s="14">
        <v>97281</v>
      </c>
      <c r="I64" s="14" t="s">
        <v>18</v>
      </c>
      <c r="J64" s="13" t="s">
        <v>276</v>
      </c>
      <c r="K64" s="25" t="s">
        <v>290</v>
      </c>
      <c r="L64" s="13" t="s">
        <v>291</v>
      </c>
      <c r="M64" s="13" t="s">
        <v>268</v>
      </c>
      <c r="N64" s="4"/>
    </row>
    <row r="65" s="2" customFormat="1" ht="36" spans="1:14">
      <c r="A65" s="13">
        <v>53</v>
      </c>
      <c r="B65" s="13" t="s">
        <v>292</v>
      </c>
      <c r="C65" s="13" t="s">
        <v>16</v>
      </c>
      <c r="D65" s="15" t="s">
        <v>293</v>
      </c>
      <c r="E65" s="14">
        <f t="shared" si="1"/>
        <v>6498422.77</v>
      </c>
      <c r="F65" s="14">
        <v>3499999.19</v>
      </c>
      <c r="G65" s="14">
        <v>2998423.58</v>
      </c>
      <c r="H65" s="14">
        <v>0</v>
      </c>
      <c r="I65" s="14" t="s">
        <v>18</v>
      </c>
      <c r="J65" s="15" t="s">
        <v>294</v>
      </c>
      <c r="K65" s="26" t="s">
        <v>295</v>
      </c>
      <c r="L65" s="15" t="s">
        <v>296</v>
      </c>
      <c r="M65" s="13" t="s">
        <v>268</v>
      </c>
      <c r="N65" s="4"/>
    </row>
    <row r="66" s="2" customFormat="1" ht="48" spans="1:14">
      <c r="A66" s="15">
        <v>54</v>
      </c>
      <c r="B66" s="15" t="s">
        <v>297</v>
      </c>
      <c r="C66" s="15" t="s">
        <v>16</v>
      </c>
      <c r="D66" s="13" t="s">
        <v>298</v>
      </c>
      <c r="E66" s="14">
        <f t="shared" ref="E66:E105" si="2">F66+G66+H66</f>
        <v>502855.57</v>
      </c>
      <c r="F66" s="14">
        <v>199635.07</v>
      </c>
      <c r="G66" s="14">
        <v>303220.5</v>
      </c>
      <c r="H66" s="14">
        <v>0</v>
      </c>
      <c r="I66" s="14" t="s">
        <v>18</v>
      </c>
      <c r="J66" s="13" t="s">
        <v>297</v>
      </c>
      <c r="K66" s="25" t="s">
        <v>299</v>
      </c>
      <c r="L66" s="13" t="s">
        <v>51</v>
      </c>
      <c r="M66" s="13" t="s">
        <v>22</v>
      </c>
      <c r="N66" s="4"/>
    </row>
    <row r="67" s="2" customFormat="1" ht="48" spans="1:14">
      <c r="A67" s="16"/>
      <c r="B67" s="16"/>
      <c r="C67" s="16"/>
      <c r="D67" s="13" t="s">
        <v>300</v>
      </c>
      <c r="E67" s="14">
        <f t="shared" si="2"/>
        <v>5431359.65</v>
      </c>
      <c r="F67" s="14">
        <v>2980000</v>
      </c>
      <c r="G67" s="14">
        <v>2451359.65</v>
      </c>
      <c r="H67" s="14">
        <v>0</v>
      </c>
      <c r="I67" s="14" t="s">
        <v>18</v>
      </c>
      <c r="J67" s="13" t="s">
        <v>297</v>
      </c>
      <c r="K67" s="25" t="s">
        <v>299</v>
      </c>
      <c r="L67" s="13" t="s">
        <v>51</v>
      </c>
      <c r="M67" s="13" t="s">
        <v>22</v>
      </c>
      <c r="N67" s="4"/>
    </row>
    <row r="68" s="2" customFormat="1" ht="24" spans="1:14">
      <c r="A68" s="13">
        <v>55</v>
      </c>
      <c r="B68" s="13" t="s">
        <v>301</v>
      </c>
      <c r="C68" s="13" t="s">
        <v>16</v>
      </c>
      <c r="D68" s="13" t="s">
        <v>302</v>
      </c>
      <c r="E68" s="14">
        <f t="shared" si="2"/>
        <v>12601035.33</v>
      </c>
      <c r="F68" s="14">
        <v>2096055.13</v>
      </c>
      <c r="G68" s="14">
        <v>10445806.2</v>
      </c>
      <c r="H68" s="14">
        <v>59174</v>
      </c>
      <c r="I68" s="14" t="s">
        <v>18</v>
      </c>
      <c r="J68" s="13" t="s">
        <v>301</v>
      </c>
      <c r="K68" s="25" t="s">
        <v>303</v>
      </c>
      <c r="L68" s="13" t="s">
        <v>304</v>
      </c>
      <c r="M68" s="13" t="s">
        <v>22</v>
      </c>
      <c r="N68" s="4"/>
    </row>
    <row r="69" s="2" customFormat="1" ht="24" spans="1:14">
      <c r="A69" s="13">
        <v>56</v>
      </c>
      <c r="B69" s="13" t="s">
        <v>305</v>
      </c>
      <c r="C69" s="13" t="s">
        <v>16</v>
      </c>
      <c r="D69" s="13" t="s">
        <v>306</v>
      </c>
      <c r="E69" s="14">
        <f t="shared" si="2"/>
        <v>2626481.91</v>
      </c>
      <c r="F69" s="14">
        <v>500000</v>
      </c>
      <c r="G69" s="14">
        <v>2085567.91</v>
      </c>
      <c r="H69" s="14">
        <v>40914</v>
      </c>
      <c r="I69" s="14" t="s">
        <v>307</v>
      </c>
      <c r="J69" s="13" t="s">
        <v>45</v>
      </c>
      <c r="K69" s="25" t="s">
        <v>45</v>
      </c>
      <c r="L69" s="13" t="s">
        <v>308</v>
      </c>
      <c r="M69" s="13" t="s">
        <v>268</v>
      </c>
      <c r="N69" s="4"/>
    </row>
    <row r="70" s="2" customFormat="1" ht="48" spans="1:14">
      <c r="A70" s="13">
        <v>57</v>
      </c>
      <c r="B70" s="13" t="s">
        <v>309</v>
      </c>
      <c r="C70" s="13" t="s">
        <v>16</v>
      </c>
      <c r="D70" s="13" t="s">
        <v>310</v>
      </c>
      <c r="E70" s="14">
        <f t="shared" si="2"/>
        <v>18965724.3</v>
      </c>
      <c r="F70" s="14">
        <v>10000000</v>
      </c>
      <c r="G70" s="14">
        <v>8910382.92</v>
      </c>
      <c r="H70" s="14">
        <v>55341.38</v>
      </c>
      <c r="I70" s="14" t="s">
        <v>44</v>
      </c>
      <c r="J70" s="13" t="s">
        <v>311</v>
      </c>
      <c r="K70" s="25" t="s">
        <v>312</v>
      </c>
      <c r="L70" s="13" t="s">
        <v>313</v>
      </c>
      <c r="M70" s="13" t="s">
        <v>22</v>
      </c>
      <c r="N70" s="4"/>
    </row>
    <row r="71" s="2" customFormat="1" ht="24" spans="1:14">
      <c r="A71" s="13">
        <v>58</v>
      </c>
      <c r="B71" s="13" t="s">
        <v>314</v>
      </c>
      <c r="C71" s="13" t="s">
        <v>16</v>
      </c>
      <c r="D71" s="13" t="s">
        <v>315</v>
      </c>
      <c r="E71" s="14">
        <f t="shared" si="2"/>
        <v>24378953.39</v>
      </c>
      <c r="F71" s="14">
        <v>11250000</v>
      </c>
      <c r="G71" s="14">
        <v>13033427.39</v>
      </c>
      <c r="H71" s="14">
        <v>95526</v>
      </c>
      <c r="I71" s="14" t="s">
        <v>44</v>
      </c>
      <c r="J71" s="13" t="s">
        <v>51</v>
      </c>
      <c r="K71" s="25" t="s">
        <v>316</v>
      </c>
      <c r="L71" s="13" t="s">
        <v>317</v>
      </c>
      <c r="M71" s="13" t="s">
        <v>22</v>
      </c>
      <c r="N71" s="4"/>
    </row>
    <row r="72" s="2" customFormat="1" ht="24" spans="1:14">
      <c r="A72" s="13">
        <v>59</v>
      </c>
      <c r="B72" s="13" t="s">
        <v>318</v>
      </c>
      <c r="C72" s="13" t="s">
        <v>16</v>
      </c>
      <c r="D72" s="13" t="s">
        <v>319</v>
      </c>
      <c r="E72" s="14">
        <f t="shared" si="2"/>
        <v>9594013.96</v>
      </c>
      <c r="F72" s="17">
        <v>2400644.3</v>
      </c>
      <c r="G72" s="14">
        <v>7148406.16</v>
      </c>
      <c r="H72" s="14">
        <v>44963.5</v>
      </c>
      <c r="I72" s="14" t="s">
        <v>320</v>
      </c>
      <c r="J72" s="13" t="s">
        <v>45</v>
      </c>
      <c r="K72" s="25" t="s">
        <v>45</v>
      </c>
      <c r="L72" s="13" t="s">
        <v>45</v>
      </c>
      <c r="M72" s="13" t="s">
        <v>22</v>
      </c>
      <c r="N72" s="4"/>
    </row>
    <row r="73" s="3" customFormat="1" ht="84" spans="1:14">
      <c r="A73" s="13">
        <v>60</v>
      </c>
      <c r="B73" s="15" t="s">
        <v>321</v>
      </c>
      <c r="C73" s="13" t="s">
        <v>16</v>
      </c>
      <c r="D73" s="15" t="s">
        <v>322</v>
      </c>
      <c r="E73" s="14">
        <f t="shared" si="2"/>
        <v>41895674.06</v>
      </c>
      <c r="F73" s="14">
        <v>22978274.94</v>
      </c>
      <c r="G73" s="14">
        <v>18912399.12</v>
      </c>
      <c r="H73" s="14">
        <v>5000</v>
      </c>
      <c r="I73" s="14" t="s">
        <v>44</v>
      </c>
      <c r="J73" s="15" t="s">
        <v>323</v>
      </c>
      <c r="K73" s="26" t="s">
        <v>324</v>
      </c>
      <c r="L73" s="15" t="s">
        <v>325</v>
      </c>
      <c r="M73" s="13" t="s">
        <v>22</v>
      </c>
      <c r="N73" s="4"/>
    </row>
    <row r="74" s="2" customFormat="1" ht="132" spans="1:14">
      <c r="A74" s="13">
        <v>61</v>
      </c>
      <c r="B74" s="13" t="s">
        <v>326</v>
      </c>
      <c r="C74" s="13" t="s">
        <v>16</v>
      </c>
      <c r="D74" s="13" t="s">
        <v>327</v>
      </c>
      <c r="E74" s="14">
        <f t="shared" si="2"/>
        <v>71517590.91</v>
      </c>
      <c r="F74" s="14">
        <v>34980000</v>
      </c>
      <c r="G74" s="14">
        <v>36532590.91</v>
      </c>
      <c r="H74" s="14">
        <v>5000</v>
      </c>
      <c r="I74" s="14" t="s">
        <v>44</v>
      </c>
      <c r="J74" s="13" t="s">
        <v>328</v>
      </c>
      <c r="K74" s="25" t="s">
        <v>329</v>
      </c>
      <c r="L74" s="13" t="s">
        <v>330</v>
      </c>
      <c r="M74" s="13" t="s">
        <v>22</v>
      </c>
      <c r="N74" s="4"/>
    </row>
    <row r="75" s="2" customFormat="1" ht="48" spans="1:14">
      <c r="A75" s="13">
        <v>62</v>
      </c>
      <c r="B75" s="13" t="s">
        <v>331</v>
      </c>
      <c r="C75" s="13" t="s">
        <v>16</v>
      </c>
      <c r="D75" s="13" t="s">
        <v>332</v>
      </c>
      <c r="E75" s="14">
        <f t="shared" si="2"/>
        <v>40444100.26</v>
      </c>
      <c r="F75" s="14">
        <v>19970000</v>
      </c>
      <c r="G75" s="14">
        <v>20468400.26</v>
      </c>
      <c r="H75" s="14">
        <v>5700</v>
      </c>
      <c r="I75" s="14" t="s">
        <v>44</v>
      </c>
      <c r="J75" s="13" t="s">
        <v>333</v>
      </c>
      <c r="K75" s="25" t="s">
        <v>334</v>
      </c>
      <c r="L75" s="13" t="s">
        <v>335</v>
      </c>
      <c r="M75" s="13" t="s">
        <v>22</v>
      </c>
      <c r="N75" s="4"/>
    </row>
    <row r="76" s="3" customFormat="1" ht="36" spans="1:14">
      <c r="A76" s="13">
        <v>63</v>
      </c>
      <c r="B76" s="15" t="s">
        <v>336</v>
      </c>
      <c r="C76" s="13" t="s">
        <v>16</v>
      </c>
      <c r="D76" s="15" t="s">
        <v>337</v>
      </c>
      <c r="E76" s="14">
        <f t="shared" si="2"/>
        <v>53834428.46</v>
      </c>
      <c r="F76" s="14">
        <v>26970000</v>
      </c>
      <c r="G76" s="14">
        <v>26665378.46</v>
      </c>
      <c r="H76" s="14">
        <v>199050</v>
      </c>
      <c r="I76" s="14" t="s">
        <v>44</v>
      </c>
      <c r="J76" s="15" t="s">
        <v>338</v>
      </c>
      <c r="K76" s="26" t="s">
        <v>339</v>
      </c>
      <c r="L76" s="15" t="s">
        <v>340</v>
      </c>
      <c r="M76" s="13" t="s">
        <v>22</v>
      </c>
      <c r="N76" s="4"/>
    </row>
    <row r="77" s="2" customFormat="1" ht="60" spans="1:14">
      <c r="A77" s="13">
        <v>64</v>
      </c>
      <c r="B77" s="15" t="s">
        <v>341</v>
      </c>
      <c r="C77" s="13" t="s">
        <v>16</v>
      </c>
      <c r="D77" s="15" t="s">
        <v>342</v>
      </c>
      <c r="E77" s="14">
        <f t="shared" si="2"/>
        <v>41531020.45</v>
      </c>
      <c r="F77" s="14">
        <v>19999999.98</v>
      </c>
      <c r="G77" s="14">
        <v>21525320.47</v>
      </c>
      <c r="H77" s="14">
        <v>5700</v>
      </c>
      <c r="I77" s="14" t="s">
        <v>44</v>
      </c>
      <c r="J77" s="15" t="s">
        <v>343</v>
      </c>
      <c r="K77" s="26" t="s">
        <v>344</v>
      </c>
      <c r="L77" s="15" t="s">
        <v>345</v>
      </c>
      <c r="M77" s="13" t="s">
        <v>22</v>
      </c>
      <c r="N77" s="4"/>
    </row>
    <row r="78" s="2" customFormat="1" ht="84" spans="1:14">
      <c r="A78" s="13">
        <v>65</v>
      </c>
      <c r="B78" s="13" t="s">
        <v>346</v>
      </c>
      <c r="C78" s="13" t="s">
        <v>16</v>
      </c>
      <c r="D78" s="13" t="s">
        <v>347</v>
      </c>
      <c r="E78" s="14">
        <f t="shared" si="2"/>
        <v>72919716.29</v>
      </c>
      <c r="F78" s="14">
        <v>35000000</v>
      </c>
      <c r="G78" s="14">
        <v>37909785.29</v>
      </c>
      <c r="H78" s="14">
        <v>9931</v>
      </c>
      <c r="I78" s="14" t="s">
        <v>44</v>
      </c>
      <c r="J78" s="13" t="s">
        <v>348</v>
      </c>
      <c r="K78" s="25" t="s">
        <v>349</v>
      </c>
      <c r="L78" s="13" t="s">
        <v>350</v>
      </c>
      <c r="M78" s="13" t="s">
        <v>22</v>
      </c>
      <c r="N78" s="4"/>
    </row>
    <row r="79" s="2" customFormat="1" ht="84" spans="1:14">
      <c r="A79" s="13">
        <v>66</v>
      </c>
      <c r="B79" s="13" t="s">
        <v>351</v>
      </c>
      <c r="C79" s="13" t="s">
        <v>16</v>
      </c>
      <c r="D79" s="13" t="s">
        <v>352</v>
      </c>
      <c r="E79" s="14">
        <f t="shared" si="2"/>
        <v>68543303.47</v>
      </c>
      <c r="F79" s="14">
        <v>34870000</v>
      </c>
      <c r="G79" s="14">
        <v>33668131.47</v>
      </c>
      <c r="H79" s="14">
        <v>5172</v>
      </c>
      <c r="I79" s="14" t="s">
        <v>44</v>
      </c>
      <c r="J79" s="13" t="s">
        <v>353</v>
      </c>
      <c r="K79" s="25" t="s">
        <v>354</v>
      </c>
      <c r="L79" s="13" t="s">
        <v>355</v>
      </c>
      <c r="M79" s="13" t="s">
        <v>22</v>
      </c>
      <c r="N79" s="4"/>
    </row>
    <row r="80" s="2" customFormat="1" ht="84" spans="1:14">
      <c r="A80" s="13">
        <v>67</v>
      </c>
      <c r="B80" s="13" t="s">
        <v>356</v>
      </c>
      <c r="C80" s="13" t="s">
        <v>16</v>
      </c>
      <c r="D80" s="13" t="s">
        <v>357</v>
      </c>
      <c r="E80" s="14">
        <f t="shared" si="2"/>
        <v>71020002.38</v>
      </c>
      <c r="F80" s="14">
        <v>34953827.66</v>
      </c>
      <c r="G80" s="14">
        <v>36032140.72</v>
      </c>
      <c r="H80" s="14">
        <v>34034</v>
      </c>
      <c r="I80" s="14" t="s">
        <v>44</v>
      </c>
      <c r="J80" s="13" t="s">
        <v>358</v>
      </c>
      <c r="K80" s="25" t="s">
        <v>359</v>
      </c>
      <c r="L80" s="13" t="s">
        <v>360</v>
      </c>
      <c r="M80" s="13" t="s">
        <v>22</v>
      </c>
      <c r="N80" s="4"/>
    </row>
    <row r="81" s="2" customFormat="1" ht="60" spans="1:14">
      <c r="A81" s="13">
        <v>68</v>
      </c>
      <c r="B81" s="13" t="s">
        <v>361</v>
      </c>
      <c r="C81" s="13" t="s">
        <v>16</v>
      </c>
      <c r="D81" s="13" t="s">
        <v>362</v>
      </c>
      <c r="E81" s="14">
        <f t="shared" si="2"/>
        <v>70078904.36</v>
      </c>
      <c r="F81" s="14">
        <v>30999997.22</v>
      </c>
      <c r="G81" s="14">
        <v>39073907.14</v>
      </c>
      <c r="H81" s="14">
        <v>5000</v>
      </c>
      <c r="I81" s="14" t="s">
        <v>44</v>
      </c>
      <c r="J81" s="13" t="s">
        <v>363</v>
      </c>
      <c r="K81" s="25" t="s">
        <v>364</v>
      </c>
      <c r="L81" s="13" t="s">
        <v>365</v>
      </c>
      <c r="M81" s="13" t="s">
        <v>22</v>
      </c>
      <c r="N81" s="4"/>
    </row>
    <row r="82" s="2" customFormat="1" ht="48" spans="1:14">
      <c r="A82" s="13">
        <v>69</v>
      </c>
      <c r="B82" s="13" t="s">
        <v>366</v>
      </c>
      <c r="C82" s="13" t="s">
        <v>16</v>
      </c>
      <c r="D82" s="13" t="s">
        <v>367</v>
      </c>
      <c r="E82" s="14">
        <f t="shared" si="2"/>
        <v>50940317.87</v>
      </c>
      <c r="F82" s="14">
        <v>30000000</v>
      </c>
      <c r="G82" s="14">
        <v>20940317.87</v>
      </c>
      <c r="H82" s="14">
        <v>0</v>
      </c>
      <c r="I82" s="14" t="s">
        <v>44</v>
      </c>
      <c r="J82" s="13" t="s">
        <v>368</v>
      </c>
      <c r="K82" s="25" t="s">
        <v>369</v>
      </c>
      <c r="L82" s="13" t="s">
        <v>370</v>
      </c>
      <c r="M82" s="13" t="s">
        <v>22</v>
      </c>
      <c r="N82" s="4"/>
    </row>
    <row r="83" s="2" customFormat="1" ht="36" spans="1:14">
      <c r="A83" s="13">
        <v>70</v>
      </c>
      <c r="B83" s="13" t="s">
        <v>371</v>
      </c>
      <c r="C83" s="13" t="s">
        <v>16</v>
      </c>
      <c r="D83" s="13" t="s">
        <v>372</v>
      </c>
      <c r="E83" s="14">
        <f t="shared" si="2"/>
        <v>9102265.35</v>
      </c>
      <c r="F83" s="14">
        <v>4375040.1</v>
      </c>
      <c r="G83" s="14">
        <v>4727225.25</v>
      </c>
      <c r="H83" s="14">
        <v>0</v>
      </c>
      <c r="I83" s="14" t="s">
        <v>44</v>
      </c>
      <c r="J83" s="13" t="s">
        <v>373</v>
      </c>
      <c r="K83" s="25" t="s">
        <v>374</v>
      </c>
      <c r="L83" s="13" t="s">
        <v>375</v>
      </c>
      <c r="M83" s="13" t="s">
        <v>22</v>
      </c>
      <c r="N83" s="4"/>
    </row>
    <row r="84" s="2" customFormat="1" ht="24" spans="1:14">
      <c r="A84" s="15">
        <v>71</v>
      </c>
      <c r="B84" s="15" t="s">
        <v>376</v>
      </c>
      <c r="C84" s="15" t="s">
        <v>16</v>
      </c>
      <c r="D84" s="13" t="s">
        <v>377</v>
      </c>
      <c r="E84" s="14">
        <f t="shared" si="2"/>
        <v>2391165.41</v>
      </c>
      <c r="F84" s="14">
        <v>1470000</v>
      </c>
      <c r="G84" s="14">
        <v>911508.41</v>
      </c>
      <c r="H84" s="14">
        <v>9657</v>
      </c>
      <c r="I84" s="14" t="s">
        <v>307</v>
      </c>
      <c r="J84" s="13" t="s">
        <v>45</v>
      </c>
      <c r="K84" s="25" t="s">
        <v>45</v>
      </c>
      <c r="L84" s="13" t="s">
        <v>378</v>
      </c>
      <c r="M84" s="13" t="s">
        <v>22</v>
      </c>
      <c r="N84" s="4"/>
    </row>
    <row r="85" s="2" customFormat="1" ht="24" spans="1:14">
      <c r="A85" s="16"/>
      <c r="B85" s="16"/>
      <c r="C85" s="16"/>
      <c r="D85" s="13" t="s">
        <v>379</v>
      </c>
      <c r="E85" s="14">
        <f t="shared" si="2"/>
        <v>4607830.73</v>
      </c>
      <c r="F85" s="14">
        <v>2834638.07</v>
      </c>
      <c r="G85" s="14">
        <v>1757344.66</v>
      </c>
      <c r="H85" s="14">
        <v>15848</v>
      </c>
      <c r="I85" s="14" t="s">
        <v>307</v>
      </c>
      <c r="J85" s="13" t="s">
        <v>45</v>
      </c>
      <c r="K85" s="25" t="s">
        <v>45</v>
      </c>
      <c r="L85" s="13" t="s">
        <v>380</v>
      </c>
      <c r="M85" s="13" t="s">
        <v>22</v>
      </c>
      <c r="N85" s="4"/>
    </row>
    <row r="86" s="2" customFormat="1" ht="24" spans="1:14">
      <c r="A86" s="15">
        <v>72</v>
      </c>
      <c r="B86" s="15" t="s">
        <v>381</v>
      </c>
      <c r="C86" s="15" t="s">
        <v>16</v>
      </c>
      <c r="D86" s="13" t="s">
        <v>382</v>
      </c>
      <c r="E86" s="14">
        <f t="shared" si="2"/>
        <v>6662839.57</v>
      </c>
      <c r="F86" s="14">
        <v>1950000</v>
      </c>
      <c r="G86" s="14">
        <v>4623375.57</v>
      </c>
      <c r="H86" s="14">
        <v>89464</v>
      </c>
      <c r="I86" s="14" t="s">
        <v>307</v>
      </c>
      <c r="J86" s="13" t="s">
        <v>45</v>
      </c>
      <c r="K86" s="25" t="s">
        <v>45</v>
      </c>
      <c r="L86" s="13" t="s">
        <v>383</v>
      </c>
      <c r="M86" s="13" t="s">
        <v>22</v>
      </c>
      <c r="N86" s="4"/>
    </row>
    <row r="87" s="2" customFormat="1" ht="24" spans="1:14">
      <c r="A87" s="16"/>
      <c r="B87" s="16"/>
      <c r="C87" s="16"/>
      <c r="D87" s="13" t="s">
        <v>384</v>
      </c>
      <c r="E87" s="14">
        <f t="shared" si="2"/>
        <v>6824666.88</v>
      </c>
      <c r="F87" s="14">
        <v>2000000</v>
      </c>
      <c r="G87" s="14">
        <v>4735202.88</v>
      </c>
      <c r="H87" s="14">
        <v>89464</v>
      </c>
      <c r="I87" s="14" t="s">
        <v>307</v>
      </c>
      <c r="J87" s="13" t="s">
        <v>45</v>
      </c>
      <c r="K87" s="25" t="s">
        <v>45</v>
      </c>
      <c r="L87" s="13" t="s">
        <v>383</v>
      </c>
      <c r="M87" s="13" t="s">
        <v>22</v>
      </c>
      <c r="N87" s="4"/>
    </row>
    <row r="88" s="2" customFormat="1" ht="24" spans="1:14">
      <c r="A88" s="13">
        <v>73</v>
      </c>
      <c r="B88" s="13" t="s">
        <v>385</v>
      </c>
      <c r="C88" s="13" t="s">
        <v>16</v>
      </c>
      <c r="D88" s="13" t="s">
        <v>386</v>
      </c>
      <c r="E88" s="14">
        <f t="shared" si="2"/>
        <v>11821525.61</v>
      </c>
      <c r="F88" s="14">
        <v>3800000</v>
      </c>
      <c r="G88" s="14">
        <v>8021525.61</v>
      </c>
      <c r="H88" s="14">
        <v>0</v>
      </c>
      <c r="I88" s="14" t="s">
        <v>44</v>
      </c>
      <c r="J88" s="13" t="s">
        <v>385</v>
      </c>
      <c r="K88" s="25" t="s">
        <v>387</v>
      </c>
      <c r="L88" s="13" t="s">
        <v>388</v>
      </c>
      <c r="M88" s="13" t="s">
        <v>22</v>
      </c>
      <c r="N88" s="4"/>
    </row>
    <row r="89" s="2" customFormat="1" ht="24" spans="1:14">
      <c r="A89" s="13">
        <v>74</v>
      </c>
      <c r="B89" s="13" t="s">
        <v>389</v>
      </c>
      <c r="C89" s="13" t="s">
        <v>16</v>
      </c>
      <c r="D89" s="13" t="s">
        <v>390</v>
      </c>
      <c r="E89" s="14">
        <f t="shared" si="2"/>
        <v>4333911.69</v>
      </c>
      <c r="F89" s="14">
        <v>1970000</v>
      </c>
      <c r="G89" s="14">
        <v>2327552.69</v>
      </c>
      <c r="H89" s="14">
        <v>36359</v>
      </c>
      <c r="I89" s="14" t="s">
        <v>307</v>
      </c>
      <c r="J89" s="13" t="s">
        <v>45</v>
      </c>
      <c r="K89" s="25" t="s">
        <v>45</v>
      </c>
      <c r="L89" s="13" t="s">
        <v>391</v>
      </c>
      <c r="M89" s="13" t="s">
        <v>22</v>
      </c>
      <c r="N89" s="4"/>
    </row>
    <row r="90" s="2" customFormat="1" ht="24" spans="1:14">
      <c r="A90" s="13">
        <v>75</v>
      </c>
      <c r="B90" s="13" t="s">
        <v>392</v>
      </c>
      <c r="C90" s="13" t="s">
        <v>16</v>
      </c>
      <c r="D90" s="13" t="s">
        <v>393</v>
      </c>
      <c r="E90" s="14">
        <f t="shared" si="2"/>
        <v>3561616.51</v>
      </c>
      <c r="F90" s="14">
        <v>1800000</v>
      </c>
      <c r="G90" s="14">
        <v>1744310.51</v>
      </c>
      <c r="H90" s="14">
        <v>17306</v>
      </c>
      <c r="I90" s="14" t="s">
        <v>44</v>
      </c>
      <c r="J90" s="13" t="s">
        <v>394</v>
      </c>
      <c r="K90" s="25" t="s">
        <v>395</v>
      </c>
      <c r="L90" s="13" t="s">
        <v>396</v>
      </c>
      <c r="M90" s="13" t="s">
        <v>22</v>
      </c>
      <c r="N90" s="4"/>
    </row>
    <row r="91" s="2" customFormat="1" ht="24" spans="1:14">
      <c r="A91" s="13">
        <v>76</v>
      </c>
      <c r="B91" s="13" t="s">
        <v>397</v>
      </c>
      <c r="C91" s="13" t="s">
        <v>16</v>
      </c>
      <c r="D91" s="13" t="s">
        <v>398</v>
      </c>
      <c r="E91" s="14">
        <f t="shared" si="2"/>
        <v>3079795.22</v>
      </c>
      <c r="F91" s="14">
        <v>1422956.63</v>
      </c>
      <c r="G91" s="14">
        <v>1639734.59</v>
      </c>
      <c r="H91" s="14">
        <v>17104</v>
      </c>
      <c r="I91" s="14" t="s">
        <v>44</v>
      </c>
      <c r="J91" s="13" t="s">
        <v>399</v>
      </c>
      <c r="K91" s="25" t="s">
        <v>400</v>
      </c>
      <c r="L91" s="13" t="s">
        <v>401</v>
      </c>
      <c r="M91" s="13" t="s">
        <v>22</v>
      </c>
      <c r="N91" s="4"/>
    </row>
    <row r="92" s="2" customFormat="1" ht="24" spans="1:14">
      <c r="A92" s="13">
        <v>77</v>
      </c>
      <c r="B92" s="13" t="s">
        <v>402</v>
      </c>
      <c r="C92" s="13" t="s">
        <v>16</v>
      </c>
      <c r="D92" s="13" t="s">
        <v>403</v>
      </c>
      <c r="E92" s="14">
        <f t="shared" si="2"/>
        <v>1061271.72</v>
      </c>
      <c r="F92" s="14">
        <v>500000</v>
      </c>
      <c r="G92" s="14">
        <v>551398.72</v>
      </c>
      <c r="H92" s="14">
        <v>9873</v>
      </c>
      <c r="I92" s="14" t="s">
        <v>307</v>
      </c>
      <c r="J92" s="13" t="s">
        <v>45</v>
      </c>
      <c r="K92" s="25" t="s">
        <v>45</v>
      </c>
      <c r="L92" s="13" t="s">
        <v>404</v>
      </c>
      <c r="M92" s="13" t="s">
        <v>22</v>
      </c>
      <c r="N92" s="4"/>
    </row>
    <row r="93" s="2" customFormat="1" ht="36" spans="1:14">
      <c r="A93" s="13">
        <v>78</v>
      </c>
      <c r="B93" s="13" t="s">
        <v>405</v>
      </c>
      <c r="C93" s="13" t="s">
        <v>16</v>
      </c>
      <c r="D93" s="13" t="s">
        <v>406</v>
      </c>
      <c r="E93" s="14">
        <f t="shared" si="2"/>
        <v>2150413.51</v>
      </c>
      <c r="F93" s="14">
        <v>970000</v>
      </c>
      <c r="G93" s="14">
        <v>1165241.51</v>
      </c>
      <c r="H93" s="14">
        <v>15172</v>
      </c>
      <c r="I93" s="14" t="s">
        <v>44</v>
      </c>
      <c r="J93" s="13" t="s">
        <v>407</v>
      </c>
      <c r="K93" s="25" t="s">
        <v>408</v>
      </c>
      <c r="L93" s="13" t="s">
        <v>409</v>
      </c>
      <c r="M93" s="13" t="s">
        <v>22</v>
      </c>
      <c r="N93" s="4"/>
    </row>
    <row r="94" s="2" customFormat="1" ht="36" spans="1:14">
      <c r="A94" s="13">
        <v>79</v>
      </c>
      <c r="B94" s="13" t="s">
        <v>410</v>
      </c>
      <c r="C94" s="13" t="s">
        <v>16</v>
      </c>
      <c r="D94" s="13" t="s">
        <v>411</v>
      </c>
      <c r="E94" s="14">
        <f t="shared" si="2"/>
        <v>2100840</v>
      </c>
      <c r="F94" s="14">
        <v>600000</v>
      </c>
      <c r="G94" s="14">
        <v>1500840</v>
      </c>
      <c r="H94" s="14">
        <v>0</v>
      </c>
      <c r="I94" s="14" t="s">
        <v>307</v>
      </c>
      <c r="J94" s="13" t="s">
        <v>45</v>
      </c>
      <c r="K94" s="25" t="s">
        <v>45</v>
      </c>
      <c r="L94" s="13" t="s">
        <v>412</v>
      </c>
      <c r="M94" s="13" t="s">
        <v>413</v>
      </c>
      <c r="N94" s="4"/>
    </row>
    <row r="95" s="2" customFormat="1" ht="60" spans="1:14">
      <c r="A95" s="13">
        <v>80</v>
      </c>
      <c r="B95" s="13" t="s">
        <v>414</v>
      </c>
      <c r="C95" s="13" t="s">
        <v>16</v>
      </c>
      <c r="D95" s="13" t="s">
        <v>415</v>
      </c>
      <c r="E95" s="14">
        <f t="shared" si="2"/>
        <v>884744.41</v>
      </c>
      <c r="F95" s="14">
        <v>498041.83</v>
      </c>
      <c r="G95" s="14">
        <v>386702.58</v>
      </c>
      <c r="H95" s="14">
        <v>0</v>
      </c>
      <c r="I95" s="14" t="s">
        <v>44</v>
      </c>
      <c r="J95" s="13" t="s">
        <v>416</v>
      </c>
      <c r="K95" s="25" t="s">
        <v>417</v>
      </c>
      <c r="L95" s="13" t="s">
        <v>418</v>
      </c>
      <c r="M95" s="13" t="s">
        <v>22</v>
      </c>
      <c r="N95" s="4"/>
    </row>
    <row r="96" s="2" customFormat="1" ht="24" spans="1:14">
      <c r="A96" s="15">
        <v>81</v>
      </c>
      <c r="B96" s="15" t="s">
        <v>419</v>
      </c>
      <c r="C96" s="15" t="s">
        <v>16</v>
      </c>
      <c r="D96" s="13" t="s">
        <v>420</v>
      </c>
      <c r="E96" s="14">
        <f t="shared" si="2"/>
        <v>850032.4</v>
      </c>
      <c r="F96" s="14">
        <v>200000</v>
      </c>
      <c r="G96" s="14">
        <v>650032.4</v>
      </c>
      <c r="H96" s="14">
        <v>0</v>
      </c>
      <c r="I96" s="14" t="s">
        <v>307</v>
      </c>
      <c r="J96" s="13" t="s">
        <v>45</v>
      </c>
      <c r="K96" s="25" t="s">
        <v>45</v>
      </c>
      <c r="L96" s="13" t="s">
        <v>421</v>
      </c>
      <c r="M96" s="13" t="s">
        <v>413</v>
      </c>
      <c r="N96" s="4"/>
    </row>
    <row r="97" s="2" customFormat="1" ht="24" spans="1:14">
      <c r="A97" s="19"/>
      <c r="B97" s="19"/>
      <c r="C97" s="19"/>
      <c r="D97" s="13" t="s">
        <v>422</v>
      </c>
      <c r="E97" s="14">
        <f t="shared" si="2"/>
        <v>348154.92</v>
      </c>
      <c r="F97" s="14">
        <v>100000</v>
      </c>
      <c r="G97" s="14">
        <v>248154.92</v>
      </c>
      <c r="H97" s="14">
        <v>0</v>
      </c>
      <c r="I97" s="14" t="s">
        <v>307</v>
      </c>
      <c r="J97" s="13" t="s">
        <v>45</v>
      </c>
      <c r="K97" s="25" t="s">
        <v>45</v>
      </c>
      <c r="L97" s="13" t="s">
        <v>421</v>
      </c>
      <c r="M97" s="13" t="s">
        <v>413</v>
      </c>
      <c r="N97" s="4"/>
    </row>
    <row r="98" s="2" customFormat="1" ht="24" spans="1:14">
      <c r="A98" s="16"/>
      <c r="B98" s="16"/>
      <c r="C98" s="16"/>
      <c r="D98" s="13" t="s">
        <v>423</v>
      </c>
      <c r="E98" s="14">
        <f t="shared" si="2"/>
        <v>845694.45</v>
      </c>
      <c r="F98" s="14">
        <v>200000</v>
      </c>
      <c r="G98" s="14">
        <v>645694.45</v>
      </c>
      <c r="H98" s="14">
        <v>0</v>
      </c>
      <c r="I98" s="14" t="s">
        <v>307</v>
      </c>
      <c r="J98" s="13" t="s">
        <v>45</v>
      </c>
      <c r="K98" s="25" t="s">
        <v>45</v>
      </c>
      <c r="L98" s="13" t="s">
        <v>421</v>
      </c>
      <c r="M98" s="13" t="s">
        <v>413</v>
      </c>
      <c r="N98" s="4"/>
    </row>
    <row r="99" s="2" customFormat="1" ht="24" spans="1:14">
      <c r="A99" s="15">
        <v>82</v>
      </c>
      <c r="B99" s="15" t="s">
        <v>424</v>
      </c>
      <c r="C99" s="15" t="s">
        <v>16</v>
      </c>
      <c r="D99" s="28" t="s">
        <v>425</v>
      </c>
      <c r="E99" s="14">
        <f t="shared" si="2"/>
        <v>3666044.13</v>
      </c>
      <c r="F99" s="14">
        <v>0</v>
      </c>
      <c r="G99" s="14">
        <v>3666044.13</v>
      </c>
      <c r="H99" s="14">
        <v>0</v>
      </c>
      <c r="I99" s="14" t="s">
        <v>307</v>
      </c>
      <c r="J99" s="13" t="s">
        <v>45</v>
      </c>
      <c r="K99" s="25" t="s">
        <v>45</v>
      </c>
      <c r="L99" s="13" t="s">
        <v>426</v>
      </c>
      <c r="M99" s="13" t="s">
        <v>22</v>
      </c>
      <c r="N99" s="4"/>
    </row>
    <row r="100" s="2" customFormat="1" ht="24" spans="1:14">
      <c r="A100" s="16"/>
      <c r="B100" s="16"/>
      <c r="C100" s="16"/>
      <c r="D100" s="28" t="s">
        <v>427</v>
      </c>
      <c r="E100" s="14">
        <f t="shared" si="2"/>
        <v>3592958.37</v>
      </c>
      <c r="F100" s="14">
        <v>0</v>
      </c>
      <c r="G100" s="14">
        <v>3592958.37</v>
      </c>
      <c r="H100" s="14">
        <v>0</v>
      </c>
      <c r="I100" s="14" t="s">
        <v>307</v>
      </c>
      <c r="J100" s="13" t="s">
        <v>45</v>
      </c>
      <c r="K100" s="25" t="s">
        <v>45</v>
      </c>
      <c r="L100" s="13" t="s">
        <v>426</v>
      </c>
      <c r="M100" s="13" t="s">
        <v>22</v>
      </c>
      <c r="N100" s="4"/>
    </row>
    <row r="101" s="2" customFormat="1" ht="24" spans="1:14">
      <c r="A101" s="13">
        <v>83</v>
      </c>
      <c r="B101" s="13" t="s">
        <v>428</v>
      </c>
      <c r="C101" s="13" t="s">
        <v>16</v>
      </c>
      <c r="D101" s="13" t="s">
        <v>429</v>
      </c>
      <c r="E101" s="14">
        <f t="shared" si="2"/>
        <v>4383474.55</v>
      </c>
      <c r="F101" s="14">
        <v>2248000.88</v>
      </c>
      <c r="G101" s="14">
        <v>2074390.67</v>
      </c>
      <c r="H101" s="14">
        <v>61083</v>
      </c>
      <c r="I101" s="14" t="s">
        <v>307</v>
      </c>
      <c r="J101" s="13" t="s">
        <v>45</v>
      </c>
      <c r="K101" s="25" t="s">
        <v>45</v>
      </c>
      <c r="L101" s="13" t="s">
        <v>430</v>
      </c>
      <c r="M101" s="13" t="s">
        <v>22</v>
      </c>
      <c r="N101" s="4"/>
    </row>
    <row r="102" s="2" customFormat="1" ht="24" spans="1:14">
      <c r="A102" s="13">
        <v>84</v>
      </c>
      <c r="B102" s="13" t="s">
        <v>431</v>
      </c>
      <c r="C102" s="13" t="s">
        <v>16</v>
      </c>
      <c r="D102" s="13" t="s">
        <v>432</v>
      </c>
      <c r="E102" s="14">
        <f t="shared" si="2"/>
        <v>451513.08</v>
      </c>
      <c r="F102" s="14">
        <v>300000</v>
      </c>
      <c r="G102" s="14">
        <v>143257.08</v>
      </c>
      <c r="H102" s="14">
        <v>8256</v>
      </c>
      <c r="I102" s="14" t="s">
        <v>307</v>
      </c>
      <c r="J102" s="13" t="s">
        <v>45</v>
      </c>
      <c r="K102" s="25" t="s">
        <v>45</v>
      </c>
      <c r="L102" s="13" t="s">
        <v>433</v>
      </c>
      <c r="M102" s="13" t="s">
        <v>22</v>
      </c>
      <c r="N102" s="4"/>
    </row>
    <row r="103" s="2" customFormat="1" ht="24" spans="1:14">
      <c r="A103" s="13">
        <v>85</v>
      </c>
      <c r="B103" s="13" t="s">
        <v>434</v>
      </c>
      <c r="C103" s="13" t="s">
        <v>16</v>
      </c>
      <c r="D103" s="13" t="s">
        <v>435</v>
      </c>
      <c r="E103" s="14">
        <f t="shared" si="2"/>
        <v>513208.76</v>
      </c>
      <c r="F103" s="14">
        <v>120000</v>
      </c>
      <c r="G103" s="14">
        <v>393208.76</v>
      </c>
      <c r="H103" s="14">
        <v>0</v>
      </c>
      <c r="I103" s="14" t="s">
        <v>320</v>
      </c>
      <c r="J103" s="13" t="s">
        <v>45</v>
      </c>
      <c r="K103" s="25" t="s">
        <v>45</v>
      </c>
      <c r="L103" s="13" t="s">
        <v>45</v>
      </c>
      <c r="M103" s="13" t="s">
        <v>413</v>
      </c>
      <c r="N103" s="4"/>
    </row>
    <row r="104" s="2" customFormat="1" ht="24" spans="1:14">
      <c r="A104" s="13">
        <v>86</v>
      </c>
      <c r="B104" s="13" t="s">
        <v>436</v>
      </c>
      <c r="C104" s="13" t="s">
        <v>16</v>
      </c>
      <c r="D104" s="13" t="s">
        <v>437</v>
      </c>
      <c r="E104" s="14">
        <f t="shared" si="2"/>
        <v>3603435.22</v>
      </c>
      <c r="F104" s="14">
        <v>1029738.4</v>
      </c>
      <c r="G104" s="14">
        <v>2573696.82</v>
      </c>
      <c r="H104" s="14">
        <v>0</v>
      </c>
      <c r="I104" s="14" t="s">
        <v>18</v>
      </c>
      <c r="J104" s="13" t="s">
        <v>438</v>
      </c>
      <c r="K104" s="30" t="s">
        <v>439</v>
      </c>
      <c r="L104" s="13" t="s">
        <v>440</v>
      </c>
      <c r="M104" s="13" t="s">
        <v>268</v>
      </c>
      <c r="N104" s="4"/>
    </row>
    <row r="105" s="1" customFormat="1" spans="1:13">
      <c r="A105" s="10" t="s">
        <v>441</v>
      </c>
      <c r="B105" s="10"/>
      <c r="C105" s="13"/>
      <c r="D105" s="10"/>
      <c r="E105" s="14">
        <f t="shared" si="2"/>
        <v>2263200892.12</v>
      </c>
      <c r="F105" s="14">
        <f>SUM(F4:F104)</f>
        <v>1175474923.64</v>
      </c>
      <c r="G105" s="14">
        <f>SUM(G4:G104)</f>
        <v>1081780747.11</v>
      </c>
      <c r="H105" s="14">
        <f>SUM(H4:H104)</f>
        <v>5945221.37</v>
      </c>
      <c r="I105" s="14"/>
      <c r="J105" s="10"/>
      <c r="K105" s="31"/>
      <c r="L105" s="10"/>
      <c r="M105" s="10"/>
    </row>
    <row r="107" ht="53" customHeight="1" spans="1:12">
      <c r="A107" s="8" t="s">
        <v>442</v>
      </c>
      <c r="B107" s="6"/>
      <c r="C107" s="6"/>
      <c r="D107" s="6"/>
      <c r="E107" s="2"/>
      <c r="F107" s="2"/>
      <c r="G107" s="2"/>
      <c r="H107" s="2"/>
      <c r="I107" s="6"/>
      <c r="J107" s="6"/>
      <c r="L107" s="6"/>
    </row>
    <row r="110" spans="5:6">
      <c r="E110" s="29"/>
      <c r="F110" s="29"/>
    </row>
  </sheetData>
  <autoFilter ref="A3:N105">
    <extLst/>
  </autoFilter>
  <mergeCells count="44">
    <mergeCell ref="A1:M1"/>
    <mergeCell ref="A2:D2"/>
    <mergeCell ref="A107:L107"/>
    <mergeCell ref="A5:A6"/>
    <mergeCell ref="A10:A12"/>
    <mergeCell ref="A21:A22"/>
    <mergeCell ref="A26:A27"/>
    <mergeCell ref="A41:A42"/>
    <mergeCell ref="A43:A44"/>
    <mergeCell ref="A52:A53"/>
    <mergeCell ref="A62:A63"/>
    <mergeCell ref="A66:A67"/>
    <mergeCell ref="A84:A85"/>
    <mergeCell ref="A86:A87"/>
    <mergeCell ref="A96:A98"/>
    <mergeCell ref="A99:A100"/>
    <mergeCell ref="B5:B6"/>
    <mergeCell ref="B10:B12"/>
    <mergeCell ref="B21:B22"/>
    <mergeCell ref="B26:B27"/>
    <mergeCell ref="B41:B42"/>
    <mergeCell ref="B43:B44"/>
    <mergeCell ref="B52:B53"/>
    <mergeCell ref="B62:B63"/>
    <mergeCell ref="B66:B67"/>
    <mergeCell ref="B84:B85"/>
    <mergeCell ref="B86:B87"/>
    <mergeCell ref="B96:B98"/>
    <mergeCell ref="B99:B100"/>
    <mergeCell ref="C5:C6"/>
    <mergeCell ref="C10:C12"/>
    <mergeCell ref="C21:C22"/>
    <mergeCell ref="C26:C27"/>
    <mergeCell ref="C41:C42"/>
    <mergeCell ref="C43:C44"/>
    <mergeCell ref="C52:C53"/>
    <mergeCell ref="C62:C63"/>
    <mergeCell ref="C66:C67"/>
    <mergeCell ref="C84:C85"/>
    <mergeCell ref="C86:C87"/>
    <mergeCell ref="C96:C98"/>
    <mergeCell ref="C99:C100"/>
    <mergeCell ref="K26:K27"/>
    <mergeCell ref="K62:K63"/>
  </mergeCells>
  <pageMargins left="0.196527777777778" right="0.432638888888889" top="0.393055555555556" bottom="0.196527777777778" header="0.314583333333333" footer="0.118055555555556"/>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公告清单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谢思明</dc:creator>
  <cp:lastModifiedBy>梁铭</cp:lastModifiedBy>
  <dcterms:created xsi:type="dcterms:W3CDTF">2023-03-04T01:06:00Z</dcterms:created>
  <dcterms:modified xsi:type="dcterms:W3CDTF">2026-03-25T08:07:16Z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E01C4C4FF38648268DB06CB11B3A4FD8</vt:lpwstr>
  </property>
  <property fmtid="{D5CDD505-2E9C-101B-9397-08002B2CF9AE}" pid="3" name="KSOProductBuildVer">
    <vt:lpwstr>2052-11.8.0.16981</vt:lpwstr>
  </property>
</Properties>
</file>