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8200"/>
  </bookViews>
  <sheets>
    <sheet name="资产清单" sheetId="1" r:id="rId1"/>
    <sheet name="Sheet3" sheetId="3" r:id="rId2"/>
  </sheets>
  <definedNames>
    <definedName name="_xlnm._FilterDatabase" localSheetId="0" hidden="1">资产清单!$A$1:$H$131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<sst xmlns="http://schemas.openxmlformats.org/spreadsheetml/2006/main" count="414" uniqueCount="284">
  <si>
    <t>资产清单</t>
  </si>
  <si>
    <t>基准日：2026年3月31日</t>
  </si>
  <si>
    <t>单位：人民币元</t>
  </si>
  <si>
    <t>序号</t>
  </si>
  <si>
    <t>债务人</t>
  </si>
  <si>
    <t>债权本金</t>
  </si>
  <si>
    <t>利息 （含罚息、复利及违约金等）</t>
  </si>
  <si>
    <t>代垫费用</t>
  </si>
  <si>
    <t>债权合计</t>
  </si>
  <si>
    <t>担保人</t>
  </si>
  <si>
    <t>抵（质）押物</t>
  </si>
  <si>
    <t>所在地</t>
  </si>
  <si>
    <t>山西新融工贸有限公司</t>
  </si>
  <si>
    <t>李亚琴、郝志宇、武卫红、田茂铭
山西新大陆房地产开发有限公司</t>
  </si>
  <si>
    <t>位于太原市朝阳街39号一幢的商铺抵押土地面积397.03平方米，抵押房产面积1786.69平方米；位于太原市朝阳街39号一幢的商铺抵押土地面积551.63平方米，抵押房产面积2482.67平方米</t>
  </si>
  <si>
    <t>太原</t>
  </si>
  <si>
    <t>山西楼东俊安煤气化有限公司</t>
  </si>
  <si>
    <t>俊安（天津）实业有限公司、郭华</t>
  </si>
  <si>
    <t>租赁物：债务人一期焦炉系统、二期焦炉系统、二期洗煤系统三套设备</t>
  </si>
  <si>
    <t>吕梁</t>
  </si>
  <si>
    <t>山西德玺化学工业有限责任公司</t>
  </si>
  <si>
    <t>周斌、史红云</t>
  </si>
  <si>
    <t>债务人山西德玺化学工业有限责任公司名下位于侯马市凤城乡南上官村工业用地，抵押土地面积54196平方米；史红云名下位于曲沃县普通住宅，抵押房产面积104.1平方米。</t>
  </si>
  <si>
    <t>临汾</t>
  </si>
  <si>
    <r>
      <rPr>
        <sz val="10"/>
        <rFont val="宋体"/>
        <charset val="134"/>
      </rPr>
      <t>债务人名下位于侯马市凤城乡南上官村的</t>
    </r>
    <r>
      <rPr>
        <sz val="10"/>
        <color indexed="8"/>
        <rFont val="宋体"/>
        <charset val="134"/>
      </rPr>
      <t>78台专用机器设备</t>
    </r>
  </si>
  <si>
    <t>山西晋保实业有限公司</t>
  </si>
  <si>
    <t>暴春霞、郝建武、刘晋华、逯宝生、张建安、山西恒建模板实业发展有限公司、山西晋汇科工贸有限公司、山西长实房地产开发集团有限公司、太原市双赢餐饮有限公司、张俊恒、李慧萍、朱玉喜、魏秀珍</t>
  </si>
  <si>
    <t>高速彩印设备</t>
  </si>
  <si>
    <t>孝义市天章铝业有限公司</t>
  </si>
  <si>
    <t>李建红、张天章、山西方兴矿业有限公司</t>
  </si>
  <si>
    <t>山西省交城县兴龙铸造有限公司</t>
  </si>
  <si>
    <t>闫广平、白翠萍</t>
  </si>
  <si>
    <t>山西省交城县兴龙铸造有限公司名下的机器设备119项</t>
  </si>
  <si>
    <t>翼城县江源生物工程有限公司</t>
  </si>
  <si>
    <t>浮山县翱翔矿产品经销有限公司、翼城县隆盛昌商贸有限公司、张海军、杨红梅、张凌云、张丽霞</t>
  </si>
  <si>
    <t>/</t>
  </si>
  <si>
    <t>山西蓝星新通科贸有限公司</t>
  </si>
  <si>
    <t>太原市龙威经贸有限公司、杨莎、张超</t>
  </si>
  <si>
    <t>山西华邑储运有限公司</t>
  </si>
  <si>
    <t>霍文莉、山西华邑能源集团开发股份有限公司、山西曜鑫煤焦有限公司
武刚、武栓生</t>
  </si>
  <si>
    <t>柳林县阳光时尚商贸有限责任公司</t>
  </si>
  <si>
    <t>白菊、贺斌</t>
  </si>
  <si>
    <t>位于柳林县贺昌大街49号,抵押房产面积1098.77平方米；位于柳林县贺昌大街49号,抵押土地面积154.94平方米</t>
  </si>
  <si>
    <t>柳林县向杰砖厂</t>
  </si>
  <si>
    <t>王拴平、张春兰、白菊、贺斌</t>
  </si>
  <si>
    <t>孝义市万方科技有限公司</t>
  </si>
  <si>
    <t>冯文明、杨风兰、冯章印、孝义市东海源煤化有限公司</t>
  </si>
  <si>
    <t>山西赛博陶粒石油压裂支撑剂有限公司</t>
  </si>
  <si>
    <t>李建红、李永红、山西方兴矿业有限公司</t>
  </si>
  <si>
    <t>山西广厦建业房地产开发有限公司</t>
  </si>
  <si>
    <t>山西兴业工贸有限公司</t>
  </si>
  <si>
    <t>吕梁市离石区恒艺新型建材有限公司</t>
  </si>
  <si>
    <t>吕梁市离石区玉家峁兴玉建材厂、张新旺、张福爱、高瑞珍、张婷婷</t>
  </si>
  <si>
    <t>翼城宇民纺织有限责任公司</t>
  </si>
  <si>
    <t>李卫国、孟宪玲、山西泰鑫塑胶制品有限公司</t>
  </si>
  <si>
    <t>山西鑫昌盛铸造有限公司</t>
  </si>
  <si>
    <t>交城县至成铸造有限公司、贾耀星、杨晴娥、贾耀辉、王果仙</t>
  </si>
  <si>
    <t>山西翼城尧森农工商实业有限公司</t>
  </si>
  <si>
    <t>李殿普、山西翼城尧森农工商实业有限公司</t>
  </si>
  <si>
    <t>气调保鲜库及其配套设备，发电机锅炉等22套机器设备抵押。</t>
  </si>
  <si>
    <t>霍州市霍山兔业有限公司</t>
  </si>
  <si>
    <t>霍州绿源农牧科技有限公司、张红马、赵麦秀</t>
  </si>
  <si>
    <t>山西鹏宇集团股份有限公司</t>
  </si>
  <si>
    <t>马林毅名下位于长治市潞州区长兴中路的5871.13平米房产（5层、7-11层）</t>
  </si>
  <si>
    <t>长治</t>
  </si>
  <si>
    <t>长治市鹏宇广场</t>
  </si>
  <si>
    <t>马林毅</t>
  </si>
  <si>
    <t>马林毅以其持有的位于长治市长兴中路112号-1层1961.20、-2层1970.45、1层1980.34、2层1833.53、4层2322.33、6层1370.45平米房屋所有权及5016.7㎡土地提供担保。</t>
  </si>
  <si>
    <t>山西双鹰动物药业有限公司</t>
  </si>
  <si>
    <t>双鹰药业名下位于长治市屯留康庄工业园区的32886.00平方米土地、12805.99平方米房产。</t>
  </si>
  <si>
    <t>山西昂生药业有限公司</t>
  </si>
  <si>
    <t>长治市昂生医药集团有限公司</t>
  </si>
  <si>
    <t>昂生集团名下的位于长治市屯留康庄工业园区的33333.5平米土地、36229.60平米房产</t>
  </si>
  <si>
    <t>山西省长治市食品公司</t>
  </si>
  <si>
    <t>山西省长治肉类联合加工厂</t>
  </si>
  <si>
    <t>临汾市奥洋汽贸有限公司</t>
  </si>
  <si>
    <t>临汾市奥源汽车贸易有限公司</t>
  </si>
  <si>
    <t>奥洋园林公司名下位于临汾市洪洞县寨子村29407平方米工业用地使用权</t>
  </si>
  <si>
    <t>临汾市盛世大地商贸有限公司</t>
  </si>
  <si>
    <t>太原市盛世大地商贸有限公司</t>
  </si>
  <si>
    <t>忻州市忻府区粮油食品总公司</t>
  </si>
  <si>
    <t>红鑫生物公司名下位于忻州市忻府区七一南路西0008丘1幢等9幢工业房产</t>
  </si>
  <si>
    <t>忻州</t>
  </si>
  <si>
    <t>山西省襄垣县粮油批发市场</t>
  </si>
  <si>
    <t>山西省襄垣县粮油贸易公司</t>
  </si>
  <si>
    <t>山西省襄垣县粮食局汽车队</t>
  </si>
  <si>
    <t>山西省襄垣县饲料公司</t>
  </si>
  <si>
    <t>长治市潞州服装商场</t>
  </si>
  <si>
    <t>长治市鹏宇电子有限公司</t>
  </si>
  <si>
    <t>长治市施必达商贸有限公司</t>
  </si>
  <si>
    <t>长治市维特大厦有限公司</t>
  </si>
  <si>
    <t>长治市运东汽运有限公司</t>
  </si>
  <si>
    <t>刘长生名下位于长治市大辛庄镇的6357.40平米土地、5833.56平米房产</t>
  </si>
  <si>
    <t>山西潞金焦化有限公司</t>
  </si>
  <si>
    <t>潞城宏远化工公司</t>
  </si>
  <si>
    <t>长治市郊区安阳福利化工厂</t>
  </si>
  <si>
    <t>长治市协力化工工业有限公司</t>
  </si>
  <si>
    <t>潞城市华洲焦化有限公司</t>
  </si>
  <si>
    <t>潞城市杉源焦化有限公司</t>
  </si>
  <si>
    <t>长治市太行金店</t>
  </si>
  <si>
    <t>长治市城区石油批发调剂中心</t>
  </si>
  <si>
    <t>长治市中铭电焊条有限公司</t>
  </si>
  <si>
    <t>长治市兰信环保建材有限公司、长治市万里红汽车销售有限公司</t>
  </si>
  <si>
    <t>山西省襄垣县桃树桥沟煤矿</t>
  </si>
  <si>
    <t>襄垣县华洋煤业有限责任公司</t>
  </si>
  <si>
    <t>山西龙田新绿蔬果有限公司</t>
  </si>
  <si>
    <t>山西鑫农饲料科技有限公司、刘国香</t>
  </si>
  <si>
    <t>屯留县水利开发服务中心</t>
  </si>
  <si>
    <t>山西省五阳焦化有限公司</t>
  </si>
  <si>
    <t>五阳焦化以其持有的评估价值为9145万元机器设备，位于襄垣县王桥镇五阳村所有权号为0000291-0000303号、70469.45平米房屋所有权提供担保。</t>
  </si>
  <si>
    <t>山西省襄垣县粮油直属库</t>
  </si>
  <si>
    <t>山西省襄垣县粮油加工厂</t>
  </si>
  <si>
    <t>山西省襄垣县红旗切脱机厂</t>
  </si>
  <si>
    <t>山西省襄垣县夏店煤矿</t>
  </si>
  <si>
    <t>晋城四方教育城集团有限公司</t>
  </si>
  <si>
    <t>北京亿信通投资有限公司、侯龙、晋城四方房地产开发有限公司、刘燕、徐守振、赵振华</t>
  </si>
  <si>
    <t>晋城</t>
  </si>
  <si>
    <t>黎城宾馆</t>
  </si>
  <si>
    <t>黎城宾馆名下位于黎城县城的15434.19平米土地、10932.14平米房产</t>
  </si>
  <si>
    <t>长治白云宾馆</t>
  </si>
  <si>
    <t>白云宾馆名下位于长治市潞州区长兴街的1666.94平米房产</t>
  </si>
  <si>
    <t>山西省平顺通达鞋业有限公司</t>
  </si>
  <si>
    <t>-</t>
  </si>
  <si>
    <t>山西省平顺县水泵厂</t>
  </si>
  <si>
    <t>平顺县东方大酒店</t>
  </si>
  <si>
    <t>平顺县宏达物资经销站</t>
  </si>
  <si>
    <t>平顺县战备渠管理中心</t>
  </si>
  <si>
    <t>山西省平顺县赤壁水电站工程筹备处</t>
  </si>
  <si>
    <t>石城镇东庄电站</t>
  </si>
  <si>
    <t>平顺县石城镇东庄村村民委员会</t>
  </si>
  <si>
    <t>石城镇水电站</t>
  </si>
  <si>
    <t>山西省平顺县冶金厂、平顺县水电公司</t>
  </si>
  <si>
    <t>平顺县石城镇豆口电站</t>
  </si>
  <si>
    <t>平顺县石城镇豆口新城面粉加工厂</t>
  </si>
  <si>
    <t>平顺县北耽车村电站</t>
  </si>
  <si>
    <t>平顺县北耽车乡北耽车村民委员会、北耽车乡北耽车村农业合作社</t>
  </si>
  <si>
    <t>平顺县北耽车乡电站</t>
  </si>
  <si>
    <t>山西省平顺县太行化工厂</t>
  </si>
  <si>
    <t>平顺县豆口电站</t>
  </si>
  <si>
    <t>平顺县实会乡湾里水电站</t>
  </si>
  <si>
    <t>平顺县乡镇企业管理局供销公司</t>
  </si>
  <si>
    <t>平顺县阳高村水电站</t>
  </si>
  <si>
    <t>平顺县水泵厂</t>
  </si>
  <si>
    <t>平顺县湾里水电站</t>
  </si>
  <si>
    <t>平顺县社会福利综合厂</t>
  </si>
  <si>
    <t>山西省平顺县后曼矿山公司</t>
  </si>
  <si>
    <t>平顺县社会福利综合厂以其持有的机器设备提供抵押担保。</t>
  </si>
  <si>
    <t>平顺县山桃开发有限公司</t>
  </si>
  <si>
    <t>平顺县山桃开发有限公司以林证字第004056号林权证抵押，证载面积5000亩。</t>
  </si>
  <si>
    <t>平顺县龙镇打虎岭林场</t>
  </si>
  <si>
    <t>平顺县龙镇镇铁厂</t>
  </si>
  <si>
    <t>武乡县种子公司</t>
  </si>
  <si>
    <t>武乡县种子公司以其持有的位于武乡县太行西街2-6幢、8-9幢1001.80平米房屋所有权提供担保。</t>
  </si>
  <si>
    <t>武乡县鑫兴电力开发有限公司</t>
  </si>
  <si>
    <t>武乡县鑫兴电力开发有限公司以其持有的29项机器设备抵押</t>
  </si>
  <si>
    <t>山西省长治县林产品公司</t>
  </si>
  <si>
    <t>山西省长治县林产品公司以其持有的位于长治县政东街282号1875.20平米房屋所有权提供担保。</t>
  </si>
  <si>
    <t>高平市华泰农业科技有限公司</t>
  </si>
  <si>
    <t>栗进雷、秦卫东、赵晋、郭少林、高平市华泰物资贸易有限公司、高平市华裕隆建材有限公司、高平市南阳兔业有限责任公司、高平市鑫马砂岩矿业有限公司</t>
  </si>
  <si>
    <t>长治县恒昊商贸有限公司</t>
  </si>
  <si>
    <t>魏安龙、田爱兰、李福生、李琴、田清则、李俊</t>
  </si>
  <si>
    <t>山西田昊家电集团有限责任公司名下位于长治县黎都东街北山西田昊家电集团有限责任公司大楼四层商业，面积1542.65平方米。</t>
  </si>
  <si>
    <t>晋城市华凡商贸有限公司</t>
  </si>
  <si>
    <t>候绪华、郭秀萍</t>
  </si>
  <si>
    <t>保证人郭秀萍、候旭华以其名下拥有的位于晋城市西环路3385号32栋5街95号和晋城市西环路3385号32栋6街122号的两处商业用房提供抵押。建筑面积200.19平方米。</t>
  </si>
  <si>
    <t>长治市农业生产资料有限责任公司</t>
  </si>
  <si>
    <t>山西省长治市供销合作社联合社</t>
  </si>
  <si>
    <t>长治市义合源商贸有限公司</t>
  </si>
  <si>
    <t>山西省长治市供销储运有限公司</t>
  </si>
  <si>
    <t>长治市印章制作中心</t>
  </si>
  <si>
    <t>长治市佳盛装饰有限公司、长治市荣升物资有限公司</t>
  </si>
  <si>
    <t>长治市农业机械总公司工程机械营业部</t>
  </si>
  <si>
    <t>山西省长治市农业机械总公司</t>
  </si>
  <si>
    <t>长治市农机大厦旅馆</t>
  </si>
  <si>
    <t>山西省长治市农业机械总公司营业部</t>
  </si>
  <si>
    <t>山西省长治市农业机械总公司以其持有的长治市城区长安路16号北1-2幢815.48平米、长治市城区五一路27号1-6幢4567.50平米、长治市城区长安路16号1-23幢1089.66平米房屋所有权提供担保。</t>
  </si>
  <si>
    <t>长治市大天池广告有限公司</t>
  </si>
  <si>
    <t>长治市三立商务有限公司</t>
  </si>
  <si>
    <t>长治市城区新华集体资产管理委员会</t>
  </si>
  <si>
    <t>长治市城区常青房地产开发公司</t>
  </si>
  <si>
    <t>山西省长治市日用杂品集团公司</t>
  </si>
  <si>
    <t>长治市老顶山建材有限公司农林牧分公司</t>
  </si>
  <si>
    <t>长治市屹立科技开发有限公司</t>
  </si>
  <si>
    <t>山西省长治市彩色包装印刷厂</t>
  </si>
  <si>
    <t>山西省长治市百花菱菱制衣公司、山西世龙食品有限公司</t>
  </si>
  <si>
    <t>长治市郊区王庄春草商场</t>
  </si>
  <si>
    <t>长治市郊区王庄春草旅馆</t>
  </si>
  <si>
    <t>沁县长城盐业有限公司</t>
  </si>
  <si>
    <t>沁县长城盐业有限公司以其持有的位于平顺县东风街三巷划拨用地、2589.96平米土地使用权提供抵押担保。</t>
  </si>
  <si>
    <t>山西省农业机械公司沁县公司</t>
  </si>
  <si>
    <t>山西省沁县林产品经销站</t>
  </si>
  <si>
    <t>沁县农产品公司</t>
  </si>
  <si>
    <t>山西省沁县副食品公司</t>
  </si>
  <si>
    <t>沁县城关供销社</t>
  </si>
  <si>
    <t>沁县供销合作联合社</t>
  </si>
  <si>
    <t>沁县水利水产公司</t>
  </si>
  <si>
    <t>山西省沁州淀粉厂</t>
  </si>
  <si>
    <t>沁县饮食服务公司</t>
  </si>
  <si>
    <t>沁县食品加工厂</t>
  </si>
  <si>
    <t>晋沁渔业集团公司</t>
  </si>
  <si>
    <t>沁县蚕桑服务部、沁县神农农业生产资料有限公司</t>
  </si>
  <si>
    <t>晋沁渔业集团公司以其持有的位于城关镇温庄村东长线西侧1-13幢1958.56平米房屋所有权、沁州南路009号国有划拨土地使用权94163.2平米提供抵押担保。</t>
  </si>
  <si>
    <t>沁县庆鸿生态猪场</t>
  </si>
  <si>
    <t>猪场以其持有的位于樊村南头村暖泉湾第4幢25间527.75平米房屋所有权，及667平米土地使用权提供抵押。</t>
  </si>
  <si>
    <t>长子县保堆塑铝装饰部</t>
  </si>
  <si>
    <t>许保堆以其持有的位于长子县城关富林1幢1419.24平米、丹朱乡3幢826.47平米房屋所有权提供担保。</t>
  </si>
  <si>
    <t>山西恒山屯留饲料有限公司</t>
  </si>
  <si>
    <t>山西恒山屯留饲料有限公司以其持有的位于屯玉路、权证号为0000134、000007号、共计1032.84平米房屋所有权提供担保。</t>
  </si>
  <si>
    <t>山西鑫磊铸造有限公司</t>
  </si>
  <si>
    <t>山西省农业机械公司屯留县公司</t>
  </si>
  <si>
    <t>山西省屯留县国营肉牛场、山西省恒山屯留饲料有限公司、屯留县国营苗圃</t>
  </si>
  <si>
    <t>山西省农业机械公司屯留县公司以其持有的位于建设北路350号1幢、18幢，3163.51平米房屋所有权所供担保。</t>
  </si>
  <si>
    <t>屯留生产资料公司</t>
  </si>
  <si>
    <t>屯留县盐业公司</t>
  </si>
  <si>
    <t>屯留生产资料公司的三层办公楼</t>
  </si>
  <si>
    <t>屯留县城关镇水泉村经济合作社</t>
  </si>
  <si>
    <t>屯留县城关镇水泉村民委员会以其持有的01-15号土地使用权、16200平米提供担保。</t>
  </si>
  <si>
    <t>山西省屯留县七星醋业食品有限公司</t>
  </si>
  <si>
    <t>山西省屯留县七星醋业食品有限公司及陈存虎、马国庆、李德明、韩有福以其持有的位于城关镇河北村第4幢809.37平米、第14幢3046.51平米、西莲村第4幢393.13平米、建设北路362.30平米房屋所有权、麟绛镇七星路102号地号01-29-31号12239.32平米土地使用权提供担保。</t>
  </si>
  <si>
    <t>屯留县养殖场</t>
  </si>
  <si>
    <t>屯留县养殖场以其持有的位于城关镇东河北村东第6幢1168.07平米房屋所有权提供担保。</t>
  </si>
  <si>
    <t>屯留县东六余开元养殖场</t>
  </si>
  <si>
    <t>屯留县东六余开元养殖场、张连根、李月娥以其持有的位于屯留县东酪村、所有权号0000001号1094.22平米房屋所有权提供担保。</t>
  </si>
  <si>
    <t>山西骏达木业有限公司</t>
  </si>
  <si>
    <t>山西鑫源兄弟实业集团有限公司；山西省运城鑫源房地产开发有限公司；重庆骏达木业有限公司；李家林；李家祥。</t>
  </si>
  <si>
    <t xml:space="preserve">
鑫源地产名下位于运城经济技术开发区禹西路东侧姚暹渠北的鑫源摩托批发城2幢-1 、1层及土地使用权建筑面积4629.91平米、土地面积12404.42平米；鑫源地产名下位于运城经济技术开发区二十八区禹王街以北土地使用权，土地面积9998.14平米。</t>
  </si>
  <si>
    <t>运城</t>
  </si>
  <si>
    <t>山西鑫源兄弟实业集团有限公司</t>
  </si>
  <si>
    <t>李家林；李家祥。</t>
  </si>
  <si>
    <t>山西翔宇化工有限公司</t>
  </si>
  <si>
    <t>山西华晋纺织印染有限公司、山西达胜金属材料有限公司、临猗县鼎华热能供应有限公司、山西达康铸业有限公司、陈永刚、宁晓</t>
  </si>
  <si>
    <t>宁晓个人房产一套抵押；
债务人名下机器设备抵押：RD项目（115项）；
应收账款质押。</t>
  </si>
  <si>
    <t>山西新通源食品有限公司</t>
  </si>
  <si>
    <t>运城市煜丰食品有限公司、运城市海达物资销售有限公司、山西大华精工精密铸造有限公司、张琨、李建红、鲁明（已去世）、张士生（已去世）</t>
  </si>
  <si>
    <t>债务人名下厂房及工业用地（地址：永济市虞乡镇吴闫村1幢2幢，土地面积：19,307.29平方米，房产面积：9,841.04平方米）、机器设备提供抵押（61种【豆制品生产线CS-800-4等】）、张琨名下房产一套提供抵押。</t>
  </si>
  <si>
    <t>运城经济技术开发区康嘉商贸有限公司</t>
  </si>
  <si>
    <t>巩宏国、王丽英</t>
  </si>
  <si>
    <t>巩文丽名下位于运城市空港经济开发区华雄南路10号金海岸三期、港府大道8号金海岸商业步行街及金海岸商业步行街快捷公寓酒店等60处房产，面积2954.49平方米。</t>
  </si>
  <si>
    <t>山西南洋包装材料有限公司</t>
  </si>
  <si>
    <t>田武学、宋桃灵</t>
  </si>
  <si>
    <t>南洋包装质押的对山西卫氏鱼康实业有限公司的应收账款1008万元，在700万元借款本息范围内享有优先受偿。</t>
  </si>
  <si>
    <t>山西飞宇建材有限公司</t>
  </si>
  <si>
    <t>李群英、徐金莉、运城飞宇南国风光有机农业生态园有限公司、山西省运城市龙飞有色金属有限公司、山西晋美油脂集团有限公司、运城市凯达印刷包装有限公司</t>
  </si>
  <si>
    <t>债务人名下位于运城市运风高速公路西的工业用地,面积14118.04平方米（土地已到期），债务人名下位于运城市运风高速公路西厂房，面积8165.25平方米，债务人名下机器设备13条生产线及模具。</t>
  </si>
  <si>
    <t>运城市迎太农资销售有限公司</t>
  </si>
  <si>
    <t>山西省运城市龙飞有色金属有限公司、山西迎太塑料有限公司、山西鑫源兄弟实业集团有限公司、张迎太、雷凡师、吕桂珍</t>
  </si>
  <si>
    <t>山西亿家康面业有限公司</t>
  </si>
  <si>
    <t>朱俊利、尚晓红、朱俊辉、张秀玲</t>
  </si>
  <si>
    <t>亿家康公司名下位于运城市新绛县的27113平米土地和23836.37平米房产，122项机器设备。</t>
  </si>
  <si>
    <t>运城市广生堂药品零售连锁有限公司、山西锦佳房地产开发有限公司</t>
  </si>
  <si>
    <t>山西斯瑞林包装材料有限公司、柴建军、吴香云、全亚锦： 石磊、全亚林 、董运秀</t>
  </si>
  <si>
    <t>山西锦佳房地产开发有限公司所有的运政国用2012第00030号国有土地使用权（原20735.70平方米，约2637.28平方米已抵债，剩余面积约18098.42平方米，最终以实际为准）；                 
山西锦佳房地产开发有限公司所有的运政国用2012第00032号国有土地使用权（4305.4平方米）；                                                                                      董运秀、全亚锦、北京富华恒通股权投资中心（有限合伙）持有的运城市广生堂药品零售连锁有限公司52.2%、40.3%、7.5%的股权质押。</t>
  </si>
  <si>
    <t>山西恒川商贸有限公司、山西锦佳房地产开发有限公司</t>
  </si>
  <si>
    <t>全亚林、董运秀、赵金菊、董运浩、任秀英</t>
  </si>
  <si>
    <t>运城市铺安街以北禹西路以东20735.7平方米的土地使用权(运国土他项(2016)第0030号)；原土地使用权证面积为20735.70平方米，约2637.28平方米已抵债，剩余面积约18098.42平方米，最终以实际为准。
任秀英、赵金菊以其持有山西锦佳房地产开发有限公司股权(任秀英50.3333%、赵金菊49.6667%)质押。</t>
  </si>
  <si>
    <t>山西森特煤焦化工程集团有限公司</t>
  </si>
  <si>
    <t>山西楼东俊安煤气化有限公司、
杨德信、
杨慧、
杨晓峰、
段萍</t>
  </si>
  <si>
    <t>杨德信名下山西森特煤焦化工程集团有限公司69.304%的股权。</t>
  </si>
  <si>
    <t>天津森特慧众国际贸易有限公司、
山西森特焦化环保工程技术有限公司、
山西楼东俊安煤气化有限公司、
杨德信、
杨慧、
杨晓峰、
段萍、
刘军、
潘娜、
长治市森特重型机械制造有限公司、
闻喜县慧众选煤成套装备有限责任公司</t>
  </si>
  <si>
    <r>
      <rPr>
        <sz val="10"/>
        <rFont val="宋体"/>
        <charset val="134"/>
      </rPr>
      <t>位于山西省太原解放路</t>
    </r>
    <r>
      <rPr>
        <sz val="10"/>
        <rFont val="Times New Roman"/>
        <charset val="0"/>
      </rPr>
      <t>277</t>
    </r>
    <r>
      <rPr>
        <sz val="10"/>
        <rFont val="宋体"/>
        <charset val="134"/>
      </rPr>
      <t>号</t>
    </r>
    <r>
      <rPr>
        <sz val="10"/>
        <rFont val="Times New Roman"/>
        <charset val="0"/>
      </rPr>
      <t>1</t>
    </r>
    <r>
      <rPr>
        <sz val="10"/>
        <rFont val="宋体"/>
        <charset val="134"/>
      </rPr>
      <t>幢</t>
    </r>
    <r>
      <rPr>
        <sz val="10"/>
        <rFont val="Times New Roman"/>
        <charset val="0"/>
      </rPr>
      <t>10</t>
    </r>
    <r>
      <rPr>
        <sz val="10"/>
        <rFont val="宋体"/>
        <charset val="134"/>
      </rPr>
      <t>层的办公用房抵押房产面积</t>
    </r>
    <r>
      <rPr>
        <sz val="10"/>
        <rFont val="Times New Roman"/>
        <charset val="0"/>
      </rPr>
      <t>1285.79</t>
    </r>
    <r>
      <rPr>
        <sz val="10"/>
        <rFont val="宋体"/>
        <charset val="134"/>
      </rPr>
      <t>平方米；</t>
    </r>
    <r>
      <rPr>
        <sz val="10"/>
        <rFont val="Times New Roman"/>
        <charset val="0"/>
      </rPr>
      <t xml:space="preserve">
</t>
    </r>
    <r>
      <rPr>
        <sz val="10"/>
        <rFont val="宋体"/>
        <charset val="134"/>
      </rPr>
      <t>位于山西省运城市闻喜县东镇西街的房产所有权及土地使用权抵押土地面积</t>
    </r>
    <r>
      <rPr>
        <sz val="10"/>
        <rFont val="Times New Roman"/>
        <charset val="0"/>
      </rPr>
      <t>78168.23</t>
    </r>
    <r>
      <rPr>
        <sz val="10"/>
        <rFont val="宋体"/>
        <charset val="134"/>
      </rPr>
      <t>平方米，抵押房产面积</t>
    </r>
    <r>
      <rPr>
        <sz val="10"/>
        <rFont val="Times New Roman"/>
        <charset val="0"/>
      </rPr>
      <t>28784.53</t>
    </r>
    <r>
      <rPr>
        <sz val="10"/>
        <rFont val="宋体"/>
        <charset val="134"/>
      </rPr>
      <t>平方米；</t>
    </r>
    <r>
      <rPr>
        <sz val="10"/>
        <rFont val="Times New Roman"/>
        <charset val="0"/>
      </rPr>
      <t xml:space="preserve">
</t>
    </r>
    <r>
      <rPr>
        <sz val="10"/>
        <rFont val="宋体"/>
        <charset val="134"/>
      </rPr>
      <t>位于山西省运城市闻喜县桐城镇东宋村（姚村工业园）的房产所有权及土地使用权抵押土地面积</t>
    </r>
    <r>
      <rPr>
        <sz val="10"/>
        <rFont val="Times New Roman"/>
        <charset val="0"/>
      </rPr>
      <t>276275.55</t>
    </r>
    <r>
      <rPr>
        <sz val="10"/>
        <rFont val="宋体"/>
        <charset val="134"/>
      </rPr>
      <t>平方米，抵押房产面积</t>
    </r>
    <r>
      <rPr>
        <sz val="10"/>
        <rFont val="Times New Roman"/>
        <charset val="0"/>
      </rPr>
      <t>43603.45</t>
    </r>
    <r>
      <rPr>
        <sz val="10"/>
        <rFont val="宋体"/>
        <charset val="134"/>
      </rPr>
      <t xml:space="preserve">平方米； </t>
    </r>
    <r>
      <rPr>
        <sz val="10"/>
        <rFont val="Times New Roman"/>
        <charset val="0"/>
      </rPr>
      <t xml:space="preserve">
</t>
    </r>
    <r>
      <rPr>
        <sz val="10"/>
        <rFont val="宋体"/>
        <charset val="134"/>
      </rPr>
      <t>位于山西省运城市闻喜县桐城镇姚村工业园的机械设备</t>
    </r>
  </si>
  <si>
    <t>山西粟海集团有限公司</t>
  </si>
  <si>
    <t>山西鑫源兄弟实业集团有限公司；
朱苏海；
卫春艳</t>
  </si>
  <si>
    <t>山西晋美油脂集团有限公司</t>
  </si>
  <si>
    <t>山西飞宇建材有限公司、
运城市海纳房地产开发有限公司、
戈跃进、
胡代弟、
王风珍、
王丰收</t>
  </si>
  <si>
    <t>运城市绛县开发区中冶机械制造有限公司</t>
  </si>
  <si>
    <t>卢国杰、
范月红、
卢星、
王顶柱、
山西大华精工精密铸造有限公司</t>
  </si>
  <si>
    <t>债务人名下位于绛县卫庄镇增村工业用地及厂房，土地面积47719.9平方米，厂房面积 20,562.87 平方米（1、3-16幢)；
卢国杰名下位于绛县健康南路志信小区4号楼2单元10幢137.27平方米住宅。</t>
  </si>
  <si>
    <t>永济市康裕油脂有限公司</t>
  </si>
  <si>
    <t>山西开园鑫融融资担保股份有限公司、
上官喜来、
李扭过</t>
  </si>
  <si>
    <t>位于运城市永济市卿头镇的48600平米土地（集体用地）和19061平米房产（有权证）。</t>
  </si>
  <si>
    <t>闻喜县宏业玻璃制品有限公司</t>
  </si>
  <si>
    <t>山西骏达木业有限公司、
谢喜梅、
徐文俊</t>
  </si>
  <si>
    <t>闻喜县宏昆商贸有限公司</t>
  </si>
  <si>
    <t>运城市博鸣木业有限公司</t>
  </si>
  <si>
    <t>垣曲县民生农副产品开发有限责任公司</t>
  </si>
  <si>
    <t>山西泉鑫茧丝绸有限公司、
申亚佩、
孙亚平</t>
  </si>
  <si>
    <t>合计</t>
  </si>
  <si>
    <t>注：</t>
  </si>
  <si>
    <t>1.公告基准日为2026年3月31日，标的资产信息仅列示截至基准日的债权本金、利息、代垫费用等，债务人和担保人应支付的利息、罚息、复利、违约金、迟延履行金及相关费用等按照相关合同协议、生效法律文书及相关法律法规的规定计算；</t>
  </si>
  <si>
    <t>2.上述标的资产项下权利义务一并转让；</t>
  </si>
  <si>
    <t>3.若债务人、担保人因各种原因更名、改制、歇业、吊销营业执照或丧失民事主体资格的，请相关承债主体或主管部门代为履行义务或履行清算责任；</t>
  </si>
  <si>
    <t>4.上述标的资产债权金额由于计算方法等原因与实际金额可能存在误差，具体以相关合同协议及生效法律文书计算为准；</t>
  </si>
  <si>
    <t>5.投资者需自行了解、知悉并确认标的资产主债权及担保债权、抵押资产的现状、瑕疵、缺陷及风险，并自愿承担由此引发的一切损失及不能获得预期利益的后果；</t>
  </si>
  <si>
    <t>6.标的资产以现状出售，我分公司不对资产的状况做任何声明或保证。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</si>
</sst>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00_ "/>
  </numFmts>
  <fonts count="36">
    <font>
      <sz val="12"/>
      <name val="宋体"/>
      <charset val="134"/>
    </font>
    <font>
      <sz val="10"/>
      <name val="宋体"/>
      <charset val="134"/>
    </font>
    <font>
      <b/>
      <sz val="26"/>
      <name val="宋体"/>
      <charset val="134"/>
      <scheme val="minor"/>
    </font>
    <font>
      <sz val="11"/>
      <name val="宋体"/>
      <charset val="134"/>
    </font>
    <font>
      <b/>
      <sz val="12"/>
      <name val="宋体"/>
      <charset val="134"/>
      <scheme val="minor"/>
    </font>
    <font>
      <b/>
      <sz val="12"/>
      <name val="宋体"/>
      <charset val="134"/>
    </font>
    <font>
      <sz val="10"/>
      <name val="宋体"/>
      <charset val="134"/>
      <scheme val="minor"/>
    </font>
    <font>
      <sz val="10"/>
      <name val="宋体"/>
      <charset val="134"/>
      <scheme val="major"/>
    </font>
    <font>
      <sz val="10"/>
      <color theme="1"/>
      <name val="宋体"/>
      <charset val="134"/>
      <scheme val="major"/>
    </font>
    <font>
      <sz val="10"/>
      <color theme="1"/>
      <name val="宋体"/>
      <charset val="134"/>
      <scheme val="minor"/>
    </font>
    <font>
      <sz val="8"/>
      <name val="宋体"/>
      <charset val="134"/>
    </font>
    <font>
      <sz val="10"/>
      <name val="Times New Roman"/>
      <charset val="0"/>
    </font>
    <font>
      <sz val="9"/>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0"/>
    </font>
    <font>
      <sz val="11"/>
      <color indexed="8"/>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176" fontId="33" fillId="0" borderId="0" applyFont="0" applyBorder="0" applyAlignment="0" applyProtection="0">
      <alignment vertical="center"/>
    </xf>
    <xf numFmtId="0" fontId="34" fillId="0" borderId="0">
      <alignment vertical="center"/>
    </xf>
  </cellStyleXfs>
  <cellXfs count="80">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43" fontId="0" fillId="0" borderId="0" xfId="0" applyNumberFormat="1" applyFill="1" applyAlignment="1">
      <alignment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left" vertical="center" wrapText="1"/>
    </xf>
    <xf numFmtId="43"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right" vertical="center" wrapText="1"/>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43" fontId="4" fillId="0" borderId="2" xfId="0" applyNumberFormat="1" applyFont="1" applyFill="1" applyBorder="1" applyAlignment="1">
      <alignment horizontal="center" vertical="center" wrapText="1"/>
    </xf>
    <xf numFmtId="43" fontId="4"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43" fontId="1" fillId="0" borderId="3" xfId="0" applyNumberFormat="1" applyFont="1" applyFill="1" applyBorder="1" applyAlignment="1">
      <alignment horizontal="center" vertical="center"/>
    </xf>
    <xf numFmtId="177"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3" fontId="1" fillId="0" borderId="3" xfId="0" applyNumberFormat="1" applyFont="1" applyFill="1" applyBorder="1" applyAlignment="1">
      <alignment horizontal="right" vertical="center" wrapText="1"/>
    </xf>
    <xf numFmtId="4" fontId="1" fillId="0" borderId="3"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7" fillId="0" borderId="3" xfId="0" applyFont="1" applyFill="1" applyBorder="1" applyAlignment="1">
      <alignment horizontal="left" vertical="center" wrapText="1"/>
    </xf>
    <xf numFmtId="43" fontId="7" fillId="0" borderId="3" xfId="0" applyNumberFormat="1" applyFont="1" applyFill="1" applyBorder="1" applyAlignment="1">
      <alignment horizontal="right" vertical="center" wrapText="1"/>
    </xf>
    <xf numFmtId="43" fontId="7" fillId="0" borderId="3" xfId="0" applyNumberFormat="1" applyFont="1" applyFill="1" applyBorder="1" applyAlignment="1">
      <alignment horizontal="right" vertical="center"/>
    </xf>
    <xf numFmtId="43" fontId="7" fillId="0" borderId="3" xfId="0" applyNumberFormat="1" applyFont="1" applyFill="1" applyBorder="1" applyAlignment="1">
      <alignment horizontal="center" vertical="center"/>
    </xf>
    <xf numFmtId="177" fontId="7" fillId="0" borderId="3" xfId="0" applyNumberFormat="1" applyFont="1" applyFill="1" applyBorder="1" applyAlignment="1">
      <alignment horizontal="left" vertical="center" wrapText="1"/>
    </xf>
    <xf numFmtId="0" fontId="0" fillId="0" borderId="4" xfId="0" applyFill="1" applyBorder="1" applyAlignment="1">
      <alignment horizontal="center" vertical="center" wrapText="1"/>
    </xf>
    <xf numFmtId="43" fontId="7" fillId="0" borderId="3" xfId="1" applyNumberFormat="1" applyFont="1" applyFill="1" applyBorder="1" applyAlignment="1" applyProtection="1">
      <alignment horizontal="right" vertical="center" wrapText="1"/>
      <protection locked="0"/>
    </xf>
    <xf numFmtId="43" fontId="7" fillId="0" borderId="3" xfId="1" applyNumberFormat="1" applyFont="1" applyFill="1" applyBorder="1" applyAlignment="1" applyProtection="1">
      <alignment horizontal="left" vertical="center" wrapText="1"/>
      <protection locked="0"/>
    </xf>
    <xf numFmtId="43" fontId="7" fillId="0" borderId="3" xfId="1" applyNumberFormat="1" applyFont="1" applyFill="1" applyBorder="1" applyAlignment="1" applyProtection="1">
      <alignment vertical="center" wrapText="1"/>
      <protection locked="0"/>
    </xf>
    <xf numFmtId="178" fontId="7" fillId="0" borderId="3" xfId="0" applyNumberFormat="1" applyFont="1" applyFill="1" applyBorder="1" applyAlignment="1">
      <alignment horizontal="left" vertical="center" wrapText="1"/>
    </xf>
    <xf numFmtId="43" fontId="7" fillId="0" borderId="3" xfId="1" applyNumberFormat="1" applyFont="1" applyFill="1" applyBorder="1" applyAlignment="1">
      <alignment horizontal="right" vertical="center"/>
    </xf>
    <xf numFmtId="43" fontId="7" fillId="0" borderId="3" xfId="50" applyNumberFormat="1" applyFont="1" applyFill="1" applyBorder="1" applyAlignment="1">
      <alignment horizontal="right" vertical="center"/>
    </xf>
    <xf numFmtId="43" fontId="7" fillId="0" borderId="3" xfId="0" applyNumberFormat="1" applyFont="1" applyFill="1" applyBorder="1" applyAlignment="1">
      <alignment horizontal="right" vertical="center" shrinkToFit="1"/>
    </xf>
    <xf numFmtId="43" fontId="7" fillId="0" borderId="3" xfId="0" applyNumberFormat="1" applyFont="1" applyFill="1" applyBorder="1" applyAlignment="1">
      <alignment vertical="center"/>
    </xf>
    <xf numFmtId="43" fontId="7" fillId="0" borderId="6" xfId="0" applyNumberFormat="1" applyFont="1" applyFill="1" applyBorder="1" applyAlignment="1">
      <alignment horizontal="right" vertical="center" wrapText="1"/>
    </xf>
    <xf numFmtId="43" fontId="1" fillId="0" borderId="6" xfId="0" applyNumberFormat="1" applyFont="1" applyFill="1" applyBorder="1" applyAlignment="1">
      <alignment vertical="center" wrapText="1"/>
    </xf>
    <xf numFmtId="43" fontId="1" fillId="0" borderId="3" xfId="0" applyNumberFormat="1" applyFont="1" applyFill="1" applyBorder="1" applyAlignment="1">
      <alignment horizontal="center" vertical="center" wrapText="1"/>
    </xf>
    <xf numFmtId="43" fontId="1" fillId="0" borderId="3" xfId="0" applyNumberFormat="1" applyFont="1" applyFill="1" applyBorder="1" applyAlignment="1">
      <alignment vertical="center"/>
    </xf>
    <xf numFmtId="43" fontId="1" fillId="0" borderId="3" xfId="0" applyNumberFormat="1" applyFont="1" applyFill="1" applyBorder="1" applyAlignment="1">
      <alignment horizontal="center" vertical="center" shrinkToFit="1"/>
    </xf>
    <xf numFmtId="43" fontId="8" fillId="0" borderId="3" xfId="0" applyNumberFormat="1" applyFont="1" applyFill="1" applyBorder="1" applyAlignment="1">
      <alignment vertical="center"/>
    </xf>
    <xf numFmtId="43" fontId="8" fillId="0" borderId="3" xfId="0" applyNumberFormat="1" applyFont="1" applyFill="1" applyBorder="1" applyAlignment="1">
      <alignment horizontal="center" vertical="center"/>
    </xf>
    <xf numFmtId="177" fontId="9" fillId="0" borderId="3" xfId="0" applyNumberFormat="1" applyFont="1" applyFill="1" applyBorder="1" applyAlignment="1">
      <alignment vertical="center" wrapText="1"/>
    </xf>
    <xf numFmtId="43" fontId="9" fillId="0" borderId="3" xfId="0" applyNumberFormat="1" applyFont="1" applyFill="1" applyBorder="1" applyAlignment="1">
      <alignment horizontal="center" vertical="center"/>
    </xf>
    <xf numFmtId="43" fontId="9" fillId="0" borderId="3" xfId="0" applyNumberFormat="1" applyFont="1" applyFill="1" applyBorder="1" applyAlignment="1">
      <alignment vertical="center"/>
    </xf>
    <xf numFmtId="43" fontId="8" fillId="0" borderId="0" xfId="0" applyNumberFormat="1" applyFont="1" applyFill="1" applyBorder="1" applyAlignment="1">
      <alignment vertical="center"/>
    </xf>
    <xf numFmtId="43" fontId="10" fillId="0" borderId="3" xfId="1" applyNumberFormat="1" applyFont="1" applyFill="1" applyBorder="1" applyAlignment="1">
      <alignment horizontal="center" vertical="center"/>
    </xf>
    <xf numFmtId="43" fontId="10" fillId="0" borderId="3" xfId="1" applyNumberFormat="1" applyFont="1" applyFill="1" applyBorder="1" applyAlignment="1" applyProtection="1">
      <alignment horizontal="center" vertical="center" wrapText="1"/>
      <protection locked="0"/>
    </xf>
    <xf numFmtId="43" fontId="6" fillId="0" borderId="3" xfId="1" applyNumberFormat="1" applyFont="1" applyFill="1" applyBorder="1" applyAlignment="1" applyProtection="1">
      <alignment vertical="center" wrapText="1"/>
      <protection locked="0"/>
    </xf>
    <xf numFmtId="178" fontId="6" fillId="0" borderId="3" xfId="0" applyNumberFormat="1" applyFont="1" applyFill="1" applyBorder="1" applyAlignment="1">
      <alignment horizontal="left" vertical="center" wrapText="1"/>
    </xf>
    <xf numFmtId="178" fontId="6" fillId="0" borderId="3" xfId="0" applyNumberFormat="1" applyFont="1" applyFill="1" applyBorder="1" applyAlignment="1">
      <alignment horizontal="center" vertical="center" wrapText="1"/>
    </xf>
    <xf numFmtId="43" fontId="6" fillId="0" borderId="3" xfId="1" applyNumberFormat="1" applyFont="1" applyFill="1" applyBorder="1" applyAlignment="1">
      <alignment vertical="center"/>
    </xf>
    <xf numFmtId="43" fontId="10" fillId="0" borderId="3" xfId="0" applyNumberFormat="1" applyFont="1" applyFill="1" applyBorder="1" applyAlignment="1">
      <alignment horizontal="center" vertical="center"/>
    </xf>
    <xf numFmtId="43" fontId="10"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left" vertical="center" wrapText="1"/>
    </xf>
    <xf numFmtId="0" fontId="6" fillId="0" borderId="3" xfId="49" applyNumberFormat="1" applyFont="1" applyFill="1" applyBorder="1" applyAlignment="1" applyProtection="1">
      <alignment horizontal="left" vertical="center" wrapText="1"/>
      <protection locked="0"/>
    </xf>
    <xf numFmtId="43" fontId="6" fillId="0" borderId="3" xfId="0" applyNumberFormat="1" applyFont="1" applyFill="1" applyBorder="1" applyAlignment="1">
      <alignment vertical="center"/>
    </xf>
    <xf numFmtId="0" fontId="6" fillId="0" borderId="3" xfId="0" applyFont="1" applyFill="1" applyBorder="1" applyAlignment="1">
      <alignment horizontal="center" vertical="center" wrapText="1"/>
    </xf>
    <xf numFmtId="43" fontId="6" fillId="0" borderId="3" xfId="0" applyNumberFormat="1" applyFont="1" applyFill="1" applyBorder="1" applyAlignment="1">
      <alignment vertical="center" wrapText="1"/>
    </xf>
    <xf numFmtId="0" fontId="11" fillId="0" borderId="3" xfId="0" applyFont="1" applyFill="1" applyBorder="1" applyAlignment="1">
      <alignment horizontal="center" vertical="center" wrapText="1"/>
    </xf>
    <xf numFmtId="0" fontId="6" fillId="0" borderId="7" xfId="49" applyNumberFormat="1" applyFont="1" applyFill="1" applyBorder="1" applyAlignment="1" applyProtection="1">
      <alignment horizontal="left" vertical="center" wrapText="1"/>
      <protection locked="0"/>
    </xf>
    <xf numFmtId="43" fontId="6" fillId="0" borderId="7" xfId="0" applyNumberFormat="1" applyFont="1" applyFill="1" applyBorder="1" applyAlignment="1">
      <alignment vertical="center"/>
    </xf>
    <xf numFmtId="43" fontId="6" fillId="0" borderId="7" xfId="1" applyNumberFormat="1" applyFont="1" applyFill="1" applyBorder="1" applyAlignment="1">
      <alignment vertical="center"/>
    </xf>
    <xf numFmtId="0" fontId="6" fillId="0" borderId="7" xfId="0" applyFont="1" applyFill="1" applyBorder="1" applyAlignment="1">
      <alignment horizontal="left" vertical="center" wrapText="1"/>
    </xf>
    <xf numFmtId="178" fontId="6" fillId="0" borderId="7" xfId="0" applyNumberFormat="1" applyFont="1" applyFill="1" applyBorder="1" applyAlignment="1">
      <alignment horizontal="left" vertical="center" wrapText="1"/>
    </xf>
    <xf numFmtId="178" fontId="6" fillId="0" borderId="5"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6" fillId="0" borderId="0" xfId="0" applyFont="1" applyFill="1" applyBorder="1" applyAlignment="1">
      <alignment horizontal="right" vertical="center" wrapText="1"/>
    </xf>
    <xf numFmtId="43" fontId="6" fillId="0" borderId="0" xfId="0" applyNumberFormat="1" applyFont="1" applyFill="1" applyBorder="1" applyAlignment="1">
      <alignment horizontal="right" vertical="center"/>
    </xf>
    <xf numFmtId="14" fontId="6" fillId="0" borderId="0" xfId="0" applyNumberFormat="1" applyFont="1" applyFill="1" applyBorder="1" applyAlignment="1">
      <alignment horizontal="right" vertical="center" wrapText="1"/>
    </xf>
    <xf numFmtId="43" fontId="12" fillId="0" borderId="0"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2" xfId="49"/>
    <cellStyle name="常规 2" xfId="50"/>
  </cellStyles>
  <dxfs count="27">
    <dxf>
      <font>
        <color rgb="FF9C0006"/>
      </font>
      <fill>
        <patternFill patternType="solid">
          <bgColor rgb="FFFFC7CE"/>
        </patternFill>
      </fill>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 name="TableStylePreset8_Accent1 1" pivot="0" count="7" xr9:uid="{4F07BA1D-102C-41FA-91F2-0FC08A97A326}">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26"/>
      <tableStyleElement type="totalRow" dxfId="25"/>
      <tableStyleElement type="firstRowStripe" dxfId="24"/>
      <tableStyleElement type="firstColumnStripe"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31"/>
  <sheetViews>
    <sheetView tabSelected="1" zoomScale="70" zoomScaleNormal="70" workbookViewId="0">
      <pane xSplit="1" ySplit="3" topLeftCell="B4" activePane="bottomRight" state="frozen"/>
      <selection/>
      <selection pane="topRight"/>
      <selection pane="bottomLeft"/>
      <selection pane="bottomRight" activeCell="D8" sqref="D8"/>
    </sheetView>
  </sheetViews>
  <sheetFormatPr defaultColWidth="9" defaultRowHeight="15"/>
  <cols>
    <col min="1" max="1" width="6.25" style="2" customWidth="1"/>
    <col min="2" max="2" width="32.7416666666667" style="3" customWidth="1"/>
    <col min="3" max="3" width="18.375" style="4" customWidth="1"/>
    <col min="4" max="4" width="23.0916666666667" style="4" customWidth="1"/>
    <col min="5" max="5" width="21.125" style="4" customWidth="1"/>
    <col min="6" max="6" width="15.3333333333333" style="4" customWidth="1"/>
    <col min="7" max="7" width="26.625" style="2" customWidth="1"/>
    <col min="8" max="8" width="47.975" style="2" customWidth="1"/>
    <col min="9" max="9" width="10.35" style="5" customWidth="1"/>
    <col min="10" max="16384" width="9" style="2"/>
  </cols>
  <sheetData>
    <row r="1" ht="33" spans="1:12">
      <c r="A1" s="6" t="s">
        <v>0</v>
      </c>
      <c r="B1" s="7"/>
      <c r="C1" s="8"/>
      <c r="D1" s="8"/>
      <c r="E1" s="8"/>
      <c r="F1" s="8"/>
      <c r="G1" s="9"/>
      <c r="H1" s="9"/>
      <c r="I1" s="9"/>
      <c r="J1" s="10"/>
      <c r="K1" s="10"/>
      <c r="L1" s="10"/>
    </row>
    <row r="2" ht="33" spans="1:12">
      <c r="A2" s="11"/>
      <c r="B2" s="12" t="s">
        <v>1</v>
      </c>
      <c r="C2" s="12"/>
      <c r="D2" s="8"/>
      <c r="E2" s="8"/>
      <c r="F2" s="8"/>
      <c r="G2" s="9"/>
      <c r="H2" s="13" t="s">
        <v>2</v>
      </c>
      <c r="I2" s="14"/>
      <c r="J2" s="10"/>
      <c r="K2" s="10"/>
      <c r="L2" s="10"/>
    </row>
    <row r="3" ht="30" spans="1:12">
      <c r="A3" s="15" t="s">
        <v>3</v>
      </c>
      <c r="B3" s="16" t="s">
        <v>4</v>
      </c>
      <c r="C3" s="17" t="s">
        <v>5</v>
      </c>
      <c r="D3" s="18" t="s">
        <v>6</v>
      </c>
      <c r="E3" s="17" t="s">
        <v>7</v>
      </c>
      <c r="F3" s="17" t="s">
        <v>8</v>
      </c>
      <c r="G3" s="19" t="s">
        <v>9</v>
      </c>
      <c r="H3" s="19" t="s">
        <v>10</v>
      </c>
      <c r="I3" s="19" t="s">
        <v>11</v>
      </c>
      <c r="J3" s="10"/>
      <c r="K3" s="10"/>
      <c r="L3" s="10"/>
    </row>
    <row r="4" s="1" customFormat="1" ht="39" spans="1:12">
      <c r="A4" s="20">
        <v>1</v>
      </c>
      <c r="B4" s="21" t="s">
        <v>12</v>
      </c>
      <c r="C4" s="22">
        <v>28992497.34</v>
      </c>
      <c r="D4" s="22">
        <v>79270450.3664334</v>
      </c>
      <c r="E4" s="22">
        <v>194852</v>
      </c>
      <c r="F4" s="22">
        <f>C4+D4+E4</f>
        <v>108457799.706433</v>
      </c>
      <c r="G4" s="23" t="s">
        <v>13</v>
      </c>
      <c r="H4" s="23" t="s">
        <v>14</v>
      </c>
      <c r="I4" s="24" t="s">
        <v>15</v>
      </c>
      <c r="J4" s="2"/>
    </row>
    <row r="5" s="1" customFormat="1" ht="26" spans="1:12">
      <c r="A5" s="20">
        <v>2</v>
      </c>
      <c r="B5" s="21" t="s">
        <v>16</v>
      </c>
      <c r="C5" s="22">
        <v>92977884.72</v>
      </c>
      <c r="D5" s="22">
        <v>169935987.55978</v>
      </c>
      <c r="E5" s="22">
        <v>588077</v>
      </c>
      <c r="F5" s="22">
        <f t="shared" ref="F5:F52" si="0">C5+D5+E5</f>
        <v>263501949.27978</v>
      </c>
      <c r="G5" s="23" t="s">
        <v>17</v>
      </c>
      <c r="H5" s="23" t="s">
        <v>18</v>
      </c>
      <c r="I5" s="24" t="s">
        <v>19</v>
      </c>
    </row>
    <row r="6" s="1" customFormat="1" ht="45" customHeight="1" spans="1:12">
      <c r="A6" s="20">
        <v>3</v>
      </c>
      <c r="B6" s="21" t="s">
        <v>20</v>
      </c>
      <c r="C6" s="25">
        <v>42750000</v>
      </c>
      <c r="D6" s="25">
        <v>69935656.8704986</v>
      </c>
      <c r="E6" s="25">
        <v>374140</v>
      </c>
      <c r="F6" s="22">
        <f t="shared" si="0"/>
        <v>113059796.870499</v>
      </c>
      <c r="G6" s="23" t="s">
        <v>21</v>
      </c>
      <c r="H6" s="23" t="s">
        <v>22</v>
      </c>
      <c r="I6" s="24" t="s">
        <v>23</v>
      </c>
    </row>
    <row r="7" s="1" customFormat="1" ht="27" customHeight="1" spans="1:12">
      <c r="A7" s="20">
        <v>4</v>
      </c>
      <c r="B7" s="21" t="s">
        <v>20</v>
      </c>
      <c r="C7" s="25">
        <v>19800000</v>
      </c>
      <c r="D7" s="25">
        <v>19038895.26</v>
      </c>
      <c r="E7" s="25">
        <v>145600</v>
      </c>
      <c r="F7" s="22">
        <f t="shared" si="0"/>
        <v>38984495.26</v>
      </c>
      <c r="G7" s="23" t="s">
        <v>21</v>
      </c>
      <c r="H7" s="23" t="s">
        <v>24</v>
      </c>
      <c r="I7" s="24" t="s">
        <v>23</v>
      </c>
    </row>
    <row r="8" s="1" customFormat="1" ht="78" spans="1:12">
      <c r="A8" s="20">
        <v>5</v>
      </c>
      <c r="B8" s="21" t="s">
        <v>25</v>
      </c>
      <c r="C8" s="22">
        <v>51000000</v>
      </c>
      <c r="D8" s="22">
        <v>129322797.893878</v>
      </c>
      <c r="E8" s="22">
        <v>349055</v>
      </c>
      <c r="F8" s="22">
        <f t="shared" si="0"/>
        <v>180671852.893878</v>
      </c>
      <c r="G8" s="23" t="s">
        <v>26</v>
      </c>
      <c r="H8" s="23" t="s">
        <v>27</v>
      </c>
      <c r="I8" s="24" t="s">
        <v>15</v>
      </c>
    </row>
    <row r="9" s="1" customFormat="1" ht="26" spans="1:12">
      <c r="A9" s="20">
        <v>6</v>
      </c>
      <c r="B9" s="21" t="s">
        <v>28</v>
      </c>
      <c r="C9" s="22">
        <v>44918820.82</v>
      </c>
      <c r="D9" s="22">
        <v>74892517.7548929</v>
      </c>
      <c r="E9" s="22">
        <v>620681.16</v>
      </c>
      <c r="F9" s="22">
        <f t="shared" si="0"/>
        <v>120432019.734893</v>
      </c>
      <c r="G9" s="23" t="s">
        <v>29</v>
      </c>
      <c r="H9" s="23"/>
      <c r="I9" s="24" t="s">
        <v>19</v>
      </c>
    </row>
    <row r="10" s="1" customFormat="1" ht="24" customHeight="1" spans="1:12">
      <c r="A10" s="20">
        <v>7</v>
      </c>
      <c r="B10" s="26" t="s">
        <v>30</v>
      </c>
      <c r="C10" s="22">
        <v>20499923.68</v>
      </c>
      <c r="D10" s="22">
        <v>14423718.26</v>
      </c>
      <c r="E10" s="22">
        <v>0</v>
      </c>
      <c r="F10" s="22">
        <f t="shared" si="0"/>
        <v>34923641.94</v>
      </c>
      <c r="G10" s="23" t="s">
        <v>31</v>
      </c>
      <c r="H10" s="23" t="s">
        <v>32</v>
      </c>
      <c r="I10" s="24" t="s">
        <v>19</v>
      </c>
    </row>
    <row r="11" s="1" customFormat="1" ht="39" spans="1:12">
      <c r="A11" s="20">
        <v>8</v>
      </c>
      <c r="B11" s="27" t="s">
        <v>33</v>
      </c>
      <c r="C11" s="22">
        <v>16978313.8</v>
      </c>
      <c r="D11" s="22">
        <v>14412083.382153</v>
      </c>
      <c r="E11" s="22">
        <v>0</v>
      </c>
      <c r="F11" s="22">
        <f t="shared" si="0"/>
        <v>31390397.182153</v>
      </c>
      <c r="G11" s="23" t="s">
        <v>34</v>
      </c>
      <c r="H11" s="23" t="s">
        <v>35</v>
      </c>
      <c r="I11" s="24" t="s">
        <v>23</v>
      </c>
    </row>
    <row r="12" s="1" customFormat="1" ht="26" spans="1:12">
      <c r="A12" s="20">
        <v>9</v>
      </c>
      <c r="B12" s="21" t="s">
        <v>36</v>
      </c>
      <c r="C12" s="22">
        <v>15000000</v>
      </c>
      <c r="D12" s="22">
        <v>49669691.3534023</v>
      </c>
      <c r="E12" s="22">
        <v>24505</v>
      </c>
      <c r="F12" s="22">
        <f t="shared" si="0"/>
        <v>64694196.3534023</v>
      </c>
      <c r="G12" s="23" t="s">
        <v>37</v>
      </c>
      <c r="H12" s="23"/>
      <c r="I12" s="24" t="s">
        <v>15</v>
      </c>
    </row>
    <row r="13" s="1" customFormat="1" ht="52" spans="1:12">
      <c r="A13" s="20">
        <v>10</v>
      </c>
      <c r="B13" s="21" t="s">
        <v>38</v>
      </c>
      <c r="C13" s="22">
        <v>14797655.22</v>
      </c>
      <c r="D13" s="22">
        <v>37069220.9927161</v>
      </c>
      <c r="E13" s="22">
        <v>253471.26</v>
      </c>
      <c r="F13" s="22">
        <f t="shared" si="0"/>
        <v>52120347.4727161</v>
      </c>
      <c r="G13" s="23" t="s">
        <v>39</v>
      </c>
      <c r="H13" s="23"/>
      <c r="I13" s="24" t="s">
        <v>19</v>
      </c>
    </row>
    <row r="14" s="1" customFormat="1" ht="26" spans="1:12">
      <c r="A14" s="20">
        <v>11</v>
      </c>
      <c r="B14" s="21" t="s">
        <v>40</v>
      </c>
      <c r="C14" s="22">
        <v>9989938.03</v>
      </c>
      <c r="D14" s="22">
        <v>22675952.9476184</v>
      </c>
      <c r="E14" s="22">
        <v>117116</v>
      </c>
      <c r="F14" s="22">
        <f t="shared" si="0"/>
        <v>32783006.9776184</v>
      </c>
      <c r="G14" s="23" t="s">
        <v>41</v>
      </c>
      <c r="H14" s="23" t="s">
        <v>42</v>
      </c>
      <c r="I14" s="24" t="s">
        <v>19</v>
      </c>
    </row>
    <row r="15" s="1" customFormat="1" ht="26" spans="1:12">
      <c r="A15" s="20">
        <v>12</v>
      </c>
      <c r="B15" s="21" t="s">
        <v>43</v>
      </c>
      <c r="C15" s="22">
        <v>5998333.8</v>
      </c>
      <c r="D15" s="22">
        <v>13615249.0335589</v>
      </c>
      <c r="E15" s="22">
        <v>27076.5</v>
      </c>
      <c r="F15" s="22">
        <f t="shared" si="0"/>
        <v>19640659.3335589</v>
      </c>
      <c r="G15" s="23" t="s">
        <v>44</v>
      </c>
      <c r="H15" s="23" t="s">
        <v>42</v>
      </c>
      <c r="I15" s="24" t="s">
        <v>19</v>
      </c>
    </row>
    <row r="16" s="1" customFormat="1" ht="26" spans="1:12">
      <c r="A16" s="20">
        <v>13</v>
      </c>
      <c r="B16" s="21" t="s">
        <v>45</v>
      </c>
      <c r="C16" s="22">
        <v>8973630.74</v>
      </c>
      <c r="D16" s="22">
        <v>21443901.9069412</v>
      </c>
      <c r="E16" s="22">
        <v>130182</v>
      </c>
      <c r="F16" s="22">
        <f t="shared" si="0"/>
        <v>30547714.6469412</v>
      </c>
      <c r="G16" s="23" t="s">
        <v>46</v>
      </c>
      <c r="H16" s="23"/>
      <c r="I16" s="24" t="s">
        <v>19</v>
      </c>
    </row>
    <row r="17" s="1" customFormat="1" ht="26" spans="1:9">
      <c r="A17" s="20">
        <v>14</v>
      </c>
      <c r="B17" s="21" t="s">
        <v>47</v>
      </c>
      <c r="C17" s="22">
        <v>7999985.56</v>
      </c>
      <c r="D17" s="22">
        <v>20029295.082246</v>
      </c>
      <c r="E17" s="22">
        <v>174658.7</v>
      </c>
      <c r="F17" s="22">
        <f t="shared" si="0"/>
        <v>28203939.342246</v>
      </c>
      <c r="G17" s="23" t="s">
        <v>48</v>
      </c>
      <c r="H17" s="23"/>
      <c r="I17" s="24" t="s">
        <v>19</v>
      </c>
    </row>
    <row r="18" s="1" customFormat="1" ht="30" customHeight="1" spans="1:9">
      <c r="A18" s="20">
        <v>15</v>
      </c>
      <c r="B18" s="21" t="s">
        <v>49</v>
      </c>
      <c r="C18" s="22">
        <v>7090000</v>
      </c>
      <c r="D18" s="22">
        <v>43853852.1846436</v>
      </c>
      <c r="E18" s="22">
        <v>213200</v>
      </c>
      <c r="F18" s="22">
        <f t="shared" si="0"/>
        <v>51157052.1846436</v>
      </c>
      <c r="G18" s="23" t="s">
        <v>50</v>
      </c>
      <c r="H18" s="23"/>
      <c r="I18" s="24" t="s">
        <v>15</v>
      </c>
    </row>
    <row r="19" s="1" customFormat="1" ht="26" spans="1:9">
      <c r="A19" s="20">
        <v>16</v>
      </c>
      <c r="B19" s="26" t="s">
        <v>51</v>
      </c>
      <c r="C19" s="22">
        <v>5999387.52</v>
      </c>
      <c r="D19" s="22">
        <v>14117233.2948781</v>
      </c>
      <c r="E19" s="22">
        <v>102451</v>
      </c>
      <c r="F19" s="22">
        <f t="shared" si="0"/>
        <v>20219071.8148781</v>
      </c>
      <c r="G19" s="23" t="s">
        <v>52</v>
      </c>
      <c r="H19" s="23"/>
      <c r="I19" s="24" t="s">
        <v>19</v>
      </c>
    </row>
    <row r="20" s="1" customFormat="1" ht="26" spans="1:9">
      <c r="A20" s="20">
        <v>17</v>
      </c>
      <c r="B20" s="21" t="s">
        <v>53</v>
      </c>
      <c r="C20" s="22">
        <v>4000000</v>
      </c>
      <c r="D20" s="22">
        <v>13864269.0631196</v>
      </c>
      <c r="E20" s="22">
        <v>104721</v>
      </c>
      <c r="F20" s="22">
        <f t="shared" si="0"/>
        <v>17968990.0631196</v>
      </c>
      <c r="G20" s="23" t="s">
        <v>54</v>
      </c>
      <c r="H20" s="23"/>
      <c r="I20" s="24" t="s">
        <v>23</v>
      </c>
    </row>
    <row r="21" s="1" customFormat="1" ht="26" spans="1:9">
      <c r="A21" s="20">
        <v>18</v>
      </c>
      <c r="B21" s="21" t="s">
        <v>55</v>
      </c>
      <c r="C21" s="22">
        <v>2980086.53</v>
      </c>
      <c r="D21" s="22">
        <v>7119886.18970621</v>
      </c>
      <c r="E21" s="22">
        <v>59041</v>
      </c>
      <c r="F21" s="22">
        <f t="shared" si="0"/>
        <v>10159013.7197062</v>
      </c>
      <c r="G21" s="23" t="s">
        <v>56</v>
      </c>
      <c r="H21" s="23"/>
      <c r="I21" s="24" t="s">
        <v>19</v>
      </c>
    </row>
    <row r="22" s="1" customFormat="1" ht="26" spans="1:9">
      <c r="A22" s="20">
        <v>19</v>
      </c>
      <c r="B22" s="27" t="s">
        <v>57</v>
      </c>
      <c r="C22" s="22">
        <v>2910000</v>
      </c>
      <c r="D22" s="22">
        <v>5964665.88869999</v>
      </c>
      <c r="E22" s="22">
        <v>0</v>
      </c>
      <c r="F22" s="22">
        <f t="shared" si="0"/>
        <v>8874665.88869999</v>
      </c>
      <c r="G22" s="23" t="s">
        <v>58</v>
      </c>
      <c r="H22" s="23" t="s">
        <v>59</v>
      </c>
      <c r="I22" s="24" t="s">
        <v>23</v>
      </c>
    </row>
    <row r="23" s="1" customFormat="1" ht="26" spans="1:9">
      <c r="A23" s="20">
        <v>20</v>
      </c>
      <c r="B23" s="28" t="s">
        <v>60</v>
      </c>
      <c r="C23" s="22">
        <v>2850526.54</v>
      </c>
      <c r="D23" s="22">
        <v>2483922.34992038</v>
      </c>
      <c r="E23" s="22">
        <v>0</v>
      </c>
      <c r="F23" s="22">
        <f t="shared" si="0"/>
        <v>5334448.88992038</v>
      </c>
      <c r="G23" s="23" t="s">
        <v>61</v>
      </c>
      <c r="H23" s="23" t="s">
        <v>35</v>
      </c>
      <c r="I23" s="24" t="s">
        <v>23</v>
      </c>
    </row>
    <row r="24" ht="26" spans="1:9">
      <c r="A24" s="20">
        <v>21</v>
      </c>
      <c r="B24" s="29" t="s">
        <v>62</v>
      </c>
      <c r="C24" s="30">
        <v>40610888.67</v>
      </c>
      <c r="D24" s="31">
        <v>157836694.995</v>
      </c>
      <c r="E24" s="31">
        <v>247671.47</v>
      </c>
      <c r="F24" s="32">
        <f t="shared" si="0"/>
        <v>198695255.135</v>
      </c>
      <c r="G24" s="33"/>
      <c r="H24" s="33" t="s">
        <v>63</v>
      </c>
      <c r="I24" s="34" t="s">
        <v>64</v>
      </c>
    </row>
    <row r="25" ht="39" spans="1:9">
      <c r="A25" s="20">
        <v>22</v>
      </c>
      <c r="B25" s="29" t="s">
        <v>65</v>
      </c>
      <c r="C25" s="31">
        <v>40507968.39</v>
      </c>
      <c r="D25" s="31">
        <v>83749962.200251</v>
      </c>
      <c r="E25" s="31">
        <v>539515.02</v>
      </c>
      <c r="F25" s="32">
        <f t="shared" si="0"/>
        <v>124797445.610251</v>
      </c>
      <c r="G25" s="33" t="s">
        <v>66</v>
      </c>
      <c r="H25" s="33" t="s">
        <v>67</v>
      </c>
      <c r="I25" s="34" t="s">
        <v>64</v>
      </c>
    </row>
    <row r="26" ht="26" spans="1:9">
      <c r="A26" s="20">
        <v>23</v>
      </c>
      <c r="B26" s="29" t="s">
        <v>68</v>
      </c>
      <c r="C26" s="35">
        <v>20327227.69</v>
      </c>
      <c r="D26" s="35">
        <v>67587182.4831955</v>
      </c>
      <c r="E26" s="35">
        <v>178678</v>
      </c>
      <c r="F26" s="32">
        <f t="shared" si="0"/>
        <v>88093088.1731955</v>
      </c>
      <c r="G26" s="29"/>
      <c r="H26" s="29" t="s">
        <v>69</v>
      </c>
      <c r="I26" s="34" t="s">
        <v>64</v>
      </c>
    </row>
    <row r="27" ht="26" spans="1:9">
      <c r="A27" s="20">
        <v>24</v>
      </c>
      <c r="B27" s="29" t="s">
        <v>70</v>
      </c>
      <c r="C27" s="35">
        <v>36686189.83</v>
      </c>
      <c r="D27" s="35">
        <v>123583367.890143</v>
      </c>
      <c r="E27" s="35">
        <v>269439</v>
      </c>
      <c r="F27" s="32">
        <f t="shared" si="0"/>
        <v>160538996.720143</v>
      </c>
      <c r="G27" s="36" t="s">
        <v>71</v>
      </c>
      <c r="H27" s="37" t="s">
        <v>72</v>
      </c>
      <c r="I27" s="34" t="s">
        <v>64</v>
      </c>
    </row>
    <row r="28" spans="1:9">
      <c r="A28" s="20">
        <v>25</v>
      </c>
      <c r="B28" s="29" t="s">
        <v>73</v>
      </c>
      <c r="C28" s="30">
        <v>1060000</v>
      </c>
      <c r="D28" s="31">
        <v>5271255.8955</v>
      </c>
      <c r="E28" s="31">
        <v>17299</v>
      </c>
      <c r="F28" s="32">
        <f t="shared" si="0"/>
        <v>6348554.8955</v>
      </c>
      <c r="G28" s="33" t="s">
        <v>74</v>
      </c>
      <c r="H28" s="33"/>
      <c r="I28" s="34" t="s">
        <v>64</v>
      </c>
    </row>
    <row r="29" ht="26" spans="1:9">
      <c r="A29" s="20">
        <v>26</v>
      </c>
      <c r="B29" s="38" t="s">
        <v>75</v>
      </c>
      <c r="C29" s="39">
        <v>16944326.6</v>
      </c>
      <c r="D29" s="35">
        <v>8448863.43693</v>
      </c>
      <c r="E29" s="35">
        <v>123615</v>
      </c>
      <c r="F29" s="32">
        <f t="shared" si="0"/>
        <v>25516805.03693</v>
      </c>
      <c r="G29" s="29" t="s">
        <v>76</v>
      </c>
      <c r="H29" s="33" t="s">
        <v>77</v>
      </c>
      <c r="I29" s="34" t="s">
        <v>23</v>
      </c>
    </row>
    <row r="30" spans="1:9">
      <c r="A30" s="20">
        <v>27</v>
      </c>
      <c r="B30" s="38" t="s">
        <v>78</v>
      </c>
      <c r="C30" s="39">
        <v>7485906.94</v>
      </c>
      <c r="D30" s="35">
        <v>7135033.198335</v>
      </c>
      <c r="E30" s="35">
        <v>64440</v>
      </c>
      <c r="F30" s="32">
        <f t="shared" si="0"/>
        <v>14685380.138335</v>
      </c>
      <c r="G30" s="29" t="s">
        <v>79</v>
      </c>
      <c r="H30" s="33"/>
      <c r="I30" s="34" t="s">
        <v>23</v>
      </c>
    </row>
    <row r="31" ht="26" spans="1:9">
      <c r="A31" s="20">
        <v>28</v>
      </c>
      <c r="B31" s="38" t="s">
        <v>80</v>
      </c>
      <c r="C31" s="30">
        <v>198078658.55</v>
      </c>
      <c r="D31" s="31">
        <v>231672131.403037</v>
      </c>
      <c r="E31" s="31">
        <v>1034556</v>
      </c>
      <c r="F31" s="32">
        <f t="shared" si="0"/>
        <v>430785345.953037</v>
      </c>
      <c r="G31" s="29"/>
      <c r="H31" s="33" t="s">
        <v>81</v>
      </c>
      <c r="I31" s="34" t="s">
        <v>82</v>
      </c>
    </row>
    <row r="32" spans="1:9">
      <c r="A32" s="20">
        <v>29</v>
      </c>
      <c r="B32" s="29" t="s">
        <v>83</v>
      </c>
      <c r="C32" s="40">
        <v>3917218.08</v>
      </c>
      <c r="D32" s="41">
        <v>9565252.542672</v>
      </c>
      <c r="E32" s="41">
        <v>0</v>
      </c>
      <c r="F32" s="32">
        <f t="shared" si="0"/>
        <v>13482470.622672</v>
      </c>
      <c r="G32" s="33"/>
      <c r="H32" s="33"/>
      <c r="I32" s="34" t="s">
        <v>64</v>
      </c>
    </row>
    <row r="33" spans="1:9">
      <c r="A33" s="20">
        <v>30</v>
      </c>
      <c r="B33" s="29" t="s">
        <v>84</v>
      </c>
      <c r="C33" s="31">
        <v>664921.53</v>
      </c>
      <c r="D33" s="31">
        <v>1729375.844277</v>
      </c>
      <c r="E33" s="31">
        <v>0</v>
      </c>
      <c r="F33" s="32">
        <f t="shared" si="0"/>
        <v>2394297.374277</v>
      </c>
      <c r="G33" s="33"/>
      <c r="H33" s="33"/>
      <c r="I33" s="34" t="s">
        <v>64</v>
      </c>
    </row>
    <row r="34" spans="1:9">
      <c r="A34" s="20">
        <v>31</v>
      </c>
      <c r="B34" s="29" t="s">
        <v>85</v>
      </c>
      <c r="C34" s="31">
        <v>312505.88</v>
      </c>
      <c r="D34" s="31">
        <v>787785.075692</v>
      </c>
      <c r="E34" s="42">
        <v>0</v>
      </c>
      <c r="F34" s="32">
        <f t="shared" si="0"/>
        <v>1100290.955692</v>
      </c>
      <c r="G34" s="33"/>
      <c r="H34" s="33"/>
      <c r="I34" s="34" t="s">
        <v>64</v>
      </c>
    </row>
    <row r="35" spans="1:9">
      <c r="A35" s="20">
        <v>32</v>
      </c>
      <c r="B35" s="29" t="s">
        <v>86</v>
      </c>
      <c r="C35" s="31">
        <v>161031.96</v>
      </c>
      <c r="D35" s="31">
        <v>327135.805564</v>
      </c>
      <c r="E35" s="42">
        <v>0</v>
      </c>
      <c r="F35" s="32">
        <f t="shared" si="0"/>
        <v>488167.765564</v>
      </c>
      <c r="G35" s="33"/>
      <c r="H35" s="33"/>
      <c r="I35" s="34" t="s">
        <v>64</v>
      </c>
    </row>
    <row r="36" spans="1:9">
      <c r="A36" s="20">
        <v>33</v>
      </c>
      <c r="B36" s="29" t="s">
        <v>87</v>
      </c>
      <c r="C36" s="31">
        <v>2590000</v>
      </c>
      <c r="D36" s="31">
        <v>5026924.41</v>
      </c>
      <c r="E36" s="42">
        <v>0</v>
      </c>
      <c r="F36" s="32">
        <f t="shared" si="0"/>
        <v>7616924.41</v>
      </c>
      <c r="G36" s="33" t="s">
        <v>65</v>
      </c>
      <c r="H36" s="33"/>
      <c r="I36" s="34" t="s">
        <v>64</v>
      </c>
    </row>
    <row r="37" spans="1:9">
      <c r="A37" s="20">
        <v>34</v>
      </c>
      <c r="B37" s="29" t="s">
        <v>88</v>
      </c>
      <c r="C37" s="31">
        <v>230000</v>
      </c>
      <c r="D37" s="31">
        <v>505353.07</v>
      </c>
      <c r="E37" s="42">
        <v>0</v>
      </c>
      <c r="F37" s="32">
        <f t="shared" si="0"/>
        <v>735353.07</v>
      </c>
      <c r="G37" s="33" t="s">
        <v>65</v>
      </c>
      <c r="H37" s="33"/>
      <c r="I37" s="34" t="s">
        <v>64</v>
      </c>
    </row>
    <row r="38" spans="1:9">
      <c r="A38" s="20">
        <v>35</v>
      </c>
      <c r="B38" s="29" t="s">
        <v>89</v>
      </c>
      <c r="C38" s="31">
        <v>210000</v>
      </c>
      <c r="D38" s="31">
        <v>509048.29</v>
      </c>
      <c r="E38" s="42">
        <v>0</v>
      </c>
      <c r="F38" s="32">
        <f t="shared" si="0"/>
        <v>719048.29</v>
      </c>
      <c r="G38" s="33" t="s">
        <v>65</v>
      </c>
      <c r="H38" s="33"/>
      <c r="I38" s="34" t="s">
        <v>64</v>
      </c>
    </row>
    <row r="39" ht="26" spans="1:9">
      <c r="A39" s="20">
        <v>36</v>
      </c>
      <c r="B39" s="29" t="s">
        <v>90</v>
      </c>
      <c r="C39" s="30">
        <v>2483637.99</v>
      </c>
      <c r="D39" s="43">
        <v>14868493.6995</v>
      </c>
      <c r="E39" s="43">
        <v>91440</v>
      </c>
      <c r="F39" s="32">
        <f t="shared" si="0"/>
        <v>17443571.6895</v>
      </c>
      <c r="G39" s="33" t="s">
        <v>91</v>
      </c>
      <c r="H39" s="33" t="s">
        <v>92</v>
      </c>
      <c r="I39" s="34" t="s">
        <v>64</v>
      </c>
    </row>
    <row r="40" spans="1:9">
      <c r="A40" s="20">
        <v>37</v>
      </c>
      <c r="B40" s="29" t="s">
        <v>93</v>
      </c>
      <c r="C40" s="30">
        <v>1000000</v>
      </c>
      <c r="D40" s="31">
        <v>5171990.04</v>
      </c>
      <c r="E40" s="32">
        <v>0</v>
      </c>
      <c r="F40" s="32">
        <f t="shared" si="0"/>
        <v>6171990.04</v>
      </c>
      <c r="G40" s="33" t="s">
        <v>94</v>
      </c>
      <c r="H40" s="33"/>
      <c r="I40" s="34" t="s">
        <v>64</v>
      </c>
    </row>
    <row r="41" spans="1:9">
      <c r="A41" s="20">
        <v>38</v>
      </c>
      <c r="B41" s="29" t="s">
        <v>95</v>
      </c>
      <c r="C41" s="30">
        <v>4841146.96</v>
      </c>
      <c r="D41" s="31">
        <v>26603878.7805</v>
      </c>
      <c r="E41" s="31">
        <v>55352</v>
      </c>
      <c r="F41" s="32">
        <f t="shared" si="0"/>
        <v>31500377.7405</v>
      </c>
      <c r="G41" s="33" t="s">
        <v>96</v>
      </c>
      <c r="H41" s="33"/>
      <c r="I41" s="34" t="s">
        <v>64</v>
      </c>
    </row>
    <row r="42" spans="1:9">
      <c r="A42" s="20">
        <v>39</v>
      </c>
      <c r="B42" s="29" t="s">
        <v>97</v>
      </c>
      <c r="C42" s="30">
        <v>1000000</v>
      </c>
      <c r="D42" s="31">
        <v>2926383.3585</v>
      </c>
      <c r="E42" s="31">
        <v>0</v>
      </c>
      <c r="F42" s="32">
        <f t="shared" si="0"/>
        <v>3926383.3585</v>
      </c>
      <c r="G42" s="33" t="s">
        <v>98</v>
      </c>
      <c r="H42" s="33"/>
      <c r="I42" s="34" t="s">
        <v>64</v>
      </c>
    </row>
    <row r="43" spans="1:9">
      <c r="A43" s="20">
        <v>40</v>
      </c>
      <c r="B43" s="29" t="s">
        <v>99</v>
      </c>
      <c r="C43" s="30">
        <v>1500000</v>
      </c>
      <c r="D43" s="31">
        <v>7236133.422</v>
      </c>
      <c r="E43" s="31">
        <v>22487</v>
      </c>
      <c r="F43" s="32">
        <f t="shared" si="0"/>
        <v>8758620.422</v>
      </c>
      <c r="G43" s="33" t="s">
        <v>100</v>
      </c>
      <c r="H43" s="33"/>
      <c r="I43" s="34" t="s">
        <v>64</v>
      </c>
    </row>
    <row r="44" ht="26" spans="1:9">
      <c r="A44" s="20">
        <v>41</v>
      </c>
      <c r="B44" s="29" t="s">
        <v>101</v>
      </c>
      <c r="C44" s="30">
        <v>2897015.09</v>
      </c>
      <c r="D44" s="31">
        <v>12201030.807</v>
      </c>
      <c r="E44" s="31">
        <v>33035</v>
      </c>
      <c r="F44" s="32">
        <f t="shared" si="0"/>
        <v>15131080.897</v>
      </c>
      <c r="G44" s="33" t="s">
        <v>102</v>
      </c>
      <c r="H44" s="33"/>
      <c r="I44" s="34" t="s">
        <v>64</v>
      </c>
    </row>
    <row r="45" spans="1:9">
      <c r="A45" s="20">
        <v>42</v>
      </c>
      <c r="B45" s="29" t="s">
        <v>103</v>
      </c>
      <c r="C45" s="30">
        <v>94831.63</v>
      </c>
      <c r="D45" s="43">
        <v>337296.9915</v>
      </c>
      <c r="E45" s="43">
        <v>0</v>
      </c>
      <c r="F45" s="32">
        <f t="shared" si="0"/>
        <v>432128.6215</v>
      </c>
      <c r="G45" s="33" t="s">
        <v>104</v>
      </c>
      <c r="H45" s="33"/>
      <c r="I45" s="34" t="s">
        <v>64</v>
      </c>
    </row>
    <row r="46" ht="26" spans="1:9">
      <c r="A46" s="20">
        <v>43</v>
      </c>
      <c r="B46" s="38" t="s">
        <v>105</v>
      </c>
      <c r="C46" s="30">
        <v>3563745.05</v>
      </c>
      <c r="D46" s="31">
        <v>4902257.20005</v>
      </c>
      <c r="E46" s="31">
        <v>37314</v>
      </c>
      <c r="F46" s="32">
        <f t="shared" si="0"/>
        <v>8503316.25005</v>
      </c>
      <c r="G46" s="29" t="s">
        <v>106</v>
      </c>
      <c r="H46" s="33"/>
      <c r="I46" s="34" t="s">
        <v>15</v>
      </c>
    </row>
    <row r="47" spans="1:9">
      <c r="A47" s="20">
        <v>44</v>
      </c>
      <c r="B47" s="29" t="s">
        <v>107</v>
      </c>
      <c r="C47" s="31">
        <v>6000000</v>
      </c>
      <c r="D47" s="31">
        <v>12800511.53</v>
      </c>
      <c r="E47" s="31">
        <v>26900</v>
      </c>
      <c r="F47" s="32">
        <f t="shared" si="0"/>
        <v>18827411.53</v>
      </c>
      <c r="G47" s="33" t="s">
        <v>107</v>
      </c>
      <c r="H47" s="33"/>
      <c r="I47" s="34" t="s">
        <v>64</v>
      </c>
    </row>
    <row r="48" ht="39" spans="1:9">
      <c r="A48" s="20">
        <v>45</v>
      </c>
      <c r="B48" s="29" t="s">
        <v>108</v>
      </c>
      <c r="C48" s="31">
        <v>84098000</v>
      </c>
      <c r="D48" s="31">
        <v>97747408.14</v>
      </c>
      <c r="E48" s="42">
        <v>0</v>
      </c>
      <c r="F48" s="32">
        <f t="shared" si="0"/>
        <v>181845408.14</v>
      </c>
      <c r="G48" s="33"/>
      <c r="H48" s="33" t="s">
        <v>109</v>
      </c>
      <c r="I48" s="34" t="s">
        <v>64</v>
      </c>
    </row>
    <row r="49" spans="1:9">
      <c r="A49" s="20">
        <v>46</v>
      </c>
      <c r="B49" s="29" t="s">
        <v>110</v>
      </c>
      <c r="C49" s="31">
        <v>1082006.85</v>
      </c>
      <c r="D49" s="31">
        <v>2799637.516665</v>
      </c>
      <c r="E49" s="42">
        <v>0</v>
      </c>
      <c r="F49" s="32">
        <f t="shared" si="0"/>
        <v>3881644.366665</v>
      </c>
      <c r="G49" s="33"/>
      <c r="H49" s="33"/>
      <c r="I49" s="34" t="s">
        <v>64</v>
      </c>
    </row>
    <row r="50" spans="1:9">
      <c r="A50" s="20">
        <v>47</v>
      </c>
      <c r="B50" s="29" t="s">
        <v>111</v>
      </c>
      <c r="C50" s="31">
        <v>744923.21</v>
      </c>
      <c r="D50" s="31">
        <v>2009862.860189</v>
      </c>
      <c r="E50" s="31">
        <v>11250</v>
      </c>
      <c r="F50" s="32">
        <f t="shared" si="0"/>
        <v>2766036.070189</v>
      </c>
      <c r="G50" s="33"/>
      <c r="H50" s="33"/>
      <c r="I50" s="34" t="s">
        <v>64</v>
      </c>
    </row>
    <row r="51" spans="1:9">
      <c r="A51" s="20">
        <v>48</v>
      </c>
      <c r="B51" s="29" t="s">
        <v>112</v>
      </c>
      <c r="C51" s="40">
        <v>10000</v>
      </c>
      <c r="D51" s="41">
        <v>23116.01</v>
      </c>
      <c r="E51" s="41">
        <v>0</v>
      </c>
      <c r="F51" s="32">
        <f t="shared" si="0"/>
        <v>33116.01</v>
      </c>
      <c r="G51" s="33" t="s">
        <v>113</v>
      </c>
      <c r="H51" s="33"/>
      <c r="I51" s="34" t="s">
        <v>64</v>
      </c>
    </row>
    <row r="52" ht="39" spans="1:9">
      <c r="A52" s="20">
        <v>49</v>
      </c>
      <c r="B52" s="29" t="s">
        <v>114</v>
      </c>
      <c r="C52" s="40">
        <v>21900287.91</v>
      </c>
      <c r="D52" s="41">
        <v>135347227.973559</v>
      </c>
      <c r="E52" s="41">
        <v>280000</v>
      </c>
      <c r="F52" s="32">
        <f t="shared" si="0"/>
        <v>157527515.883559</v>
      </c>
      <c r="G52" s="33" t="s">
        <v>115</v>
      </c>
      <c r="H52" s="33"/>
      <c r="I52" s="34" t="s">
        <v>116</v>
      </c>
    </row>
    <row r="53" ht="26" spans="1:9">
      <c r="A53" s="20">
        <v>50</v>
      </c>
      <c r="B53" s="27" t="s">
        <v>117</v>
      </c>
      <c r="C53" s="44">
        <v>3350000</v>
      </c>
      <c r="D53" s="44">
        <v>8255100</v>
      </c>
      <c r="E53" s="44">
        <v>38606</v>
      </c>
      <c r="F53" s="22">
        <f t="shared" ref="F53:F104" si="1">SUM(C53:E53)</f>
        <v>11643706</v>
      </c>
      <c r="G53" s="23"/>
      <c r="H53" s="23" t="s">
        <v>118</v>
      </c>
      <c r="I53" s="34" t="s">
        <v>64</v>
      </c>
    </row>
    <row r="54" spans="1:9">
      <c r="A54" s="20">
        <v>51</v>
      </c>
      <c r="B54" s="27" t="s">
        <v>119</v>
      </c>
      <c r="C54" s="45">
        <v>599885</v>
      </c>
      <c r="D54" s="22">
        <v>2937627.9905</v>
      </c>
      <c r="E54" s="22">
        <v>13426</v>
      </c>
      <c r="F54" s="22">
        <f t="shared" si="1"/>
        <v>3550938.9905</v>
      </c>
      <c r="G54" s="23"/>
      <c r="H54" s="23" t="s">
        <v>120</v>
      </c>
      <c r="I54" s="34" t="s">
        <v>64</v>
      </c>
    </row>
    <row r="55" spans="1:9">
      <c r="A55" s="20">
        <v>52</v>
      </c>
      <c r="B55" s="27" t="s">
        <v>121</v>
      </c>
      <c r="C55" s="45">
        <v>100000</v>
      </c>
      <c r="D55" s="45">
        <v>381171.38</v>
      </c>
      <c r="E55" s="45" t="s">
        <v>122</v>
      </c>
      <c r="F55" s="22">
        <f t="shared" si="1"/>
        <v>481171.38</v>
      </c>
      <c r="G55" s="23" t="s">
        <v>123</v>
      </c>
      <c r="H55" s="23"/>
      <c r="I55" s="34" t="s">
        <v>64</v>
      </c>
    </row>
    <row r="56" spans="1:9">
      <c r="A56" s="20">
        <v>53</v>
      </c>
      <c r="B56" s="27" t="s">
        <v>124</v>
      </c>
      <c r="C56" s="45">
        <v>50000</v>
      </c>
      <c r="D56" s="45">
        <v>144325.97</v>
      </c>
      <c r="E56" s="46">
        <v>0</v>
      </c>
      <c r="F56" s="22">
        <f t="shared" si="1"/>
        <v>194325.97</v>
      </c>
      <c r="G56" s="23" t="s">
        <v>125</v>
      </c>
      <c r="H56" s="23"/>
      <c r="I56" s="34" t="s">
        <v>64</v>
      </c>
    </row>
    <row r="57" ht="26" spans="1:9">
      <c r="A57" s="20">
        <v>54</v>
      </c>
      <c r="B57" s="27" t="s">
        <v>126</v>
      </c>
      <c r="C57" s="45" t="s">
        <v>122</v>
      </c>
      <c r="D57" s="45">
        <v>28884.77</v>
      </c>
      <c r="E57" s="46">
        <v>0</v>
      </c>
      <c r="F57" s="22">
        <f t="shared" si="1"/>
        <v>28884.77</v>
      </c>
      <c r="G57" s="23" t="s">
        <v>127</v>
      </c>
      <c r="H57" s="23"/>
      <c r="I57" s="34" t="s">
        <v>64</v>
      </c>
    </row>
    <row r="58" spans="1:9">
      <c r="A58" s="20">
        <v>55</v>
      </c>
      <c r="B58" s="27" t="s">
        <v>128</v>
      </c>
      <c r="C58" s="45">
        <v>30000</v>
      </c>
      <c r="D58" s="45">
        <v>31777.25</v>
      </c>
      <c r="E58" s="46">
        <v>0</v>
      </c>
      <c r="F58" s="22">
        <f t="shared" si="1"/>
        <v>61777.25</v>
      </c>
      <c r="G58" s="23" t="s">
        <v>129</v>
      </c>
      <c r="H58" s="23"/>
      <c r="I58" s="34" t="s">
        <v>64</v>
      </c>
    </row>
    <row r="59" ht="26" spans="1:9">
      <c r="A59" s="20">
        <v>56</v>
      </c>
      <c r="B59" s="27" t="s">
        <v>130</v>
      </c>
      <c r="C59" s="45">
        <v>155000</v>
      </c>
      <c r="D59" s="45">
        <v>164182.46</v>
      </c>
      <c r="E59" s="46">
        <v>0</v>
      </c>
      <c r="F59" s="22">
        <f t="shared" si="1"/>
        <v>319182.46</v>
      </c>
      <c r="G59" s="23" t="s">
        <v>131</v>
      </c>
      <c r="H59" s="23"/>
      <c r="I59" s="34" t="s">
        <v>64</v>
      </c>
    </row>
    <row r="60" spans="1:9">
      <c r="A60" s="20">
        <v>57</v>
      </c>
      <c r="B60" s="27" t="s">
        <v>132</v>
      </c>
      <c r="C60" s="45">
        <v>30000</v>
      </c>
      <c r="D60" s="45">
        <v>32350.55</v>
      </c>
      <c r="E60" s="46">
        <v>0</v>
      </c>
      <c r="F60" s="22">
        <f t="shared" si="1"/>
        <v>62350.55</v>
      </c>
      <c r="G60" s="23" t="s">
        <v>133</v>
      </c>
      <c r="H60" s="23"/>
      <c r="I60" s="34" t="s">
        <v>64</v>
      </c>
    </row>
    <row r="61" ht="26" spans="1:9">
      <c r="A61" s="20">
        <v>58</v>
      </c>
      <c r="B61" s="27" t="s">
        <v>134</v>
      </c>
      <c r="C61" s="45">
        <v>64000</v>
      </c>
      <c r="D61" s="45">
        <v>202415.43</v>
      </c>
      <c r="E61" s="46">
        <v>0</v>
      </c>
      <c r="F61" s="22">
        <f t="shared" si="1"/>
        <v>266415.43</v>
      </c>
      <c r="G61" s="23" t="s">
        <v>135</v>
      </c>
      <c r="H61" s="23"/>
      <c r="I61" s="34" t="s">
        <v>64</v>
      </c>
    </row>
    <row r="62" spans="1:9">
      <c r="A62" s="20">
        <v>59</v>
      </c>
      <c r="B62" s="27" t="s">
        <v>136</v>
      </c>
      <c r="C62" s="45">
        <v>497500</v>
      </c>
      <c r="D62" s="45">
        <v>872966.02</v>
      </c>
      <c r="E62" s="46">
        <v>0</v>
      </c>
      <c r="F62" s="22">
        <f t="shared" si="1"/>
        <v>1370466.02</v>
      </c>
      <c r="G62" s="23" t="s">
        <v>137</v>
      </c>
      <c r="H62" s="23"/>
      <c r="I62" s="34" t="s">
        <v>64</v>
      </c>
    </row>
    <row r="63" spans="1:9">
      <c r="A63" s="20">
        <v>60</v>
      </c>
      <c r="B63" s="27" t="s">
        <v>138</v>
      </c>
      <c r="C63" s="45">
        <v>290665.59</v>
      </c>
      <c r="D63" s="45">
        <v>950129.013731</v>
      </c>
      <c r="E63" s="46">
        <v>0</v>
      </c>
      <c r="F63" s="22">
        <f t="shared" si="1"/>
        <v>1240794.603731</v>
      </c>
      <c r="G63" s="23" t="s">
        <v>133</v>
      </c>
      <c r="H63" s="23"/>
      <c r="I63" s="34" t="s">
        <v>64</v>
      </c>
    </row>
    <row r="64" spans="1:9">
      <c r="A64" s="20">
        <v>61</v>
      </c>
      <c r="B64" s="27" t="s">
        <v>139</v>
      </c>
      <c r="C64" s="45">
        <v>38000</v>
      </c>
      <c r="D64" s="45">
        <v>40251.19</v>
      </c>
      <c r="E64" s="46">
        <v>0</v>
      </c>
      <c r="F64" s="22">
        <f t="shared" si="1"/>
        <v>78251.19</v>
      </c>
      <c r="G64" s="23" t="s">
        <v>140</v>
      </c>
      <c r="H64" s="23"/>
      <c r="I64" s="34" t="s">
        <v>64</v>
      </c>
    </row>
    <row r="65" spans="1:9">
      <c r="A65" s="20">
        <v>62</v>
      </c>
      <c r="B65" s="27" t="s">
        <v>141</v>
      </c>
      <c r="C65" s="45">
        <v>150000</v>
      </c>
      <c r="D65" s="45">
        <v>466824.53</v>
      </c>
      <c r="E65" s="46">
        <v>0</v>
      </c>
      <c r="F65" s="22">
        <f t="shared" si="1"/>
        <v>616824.53</v>
      </c>
      <c r="G65" s="23" t="s">
        <v>141</v>
      </c>
      <c r="H65" s="23"/>
      <c r="I65" s="34" t="s">
        <v>64</v>
      </c>
    </row>
    <row r="66" spans="1:9">
      <c r="A66" s="20">
        <v>63</v>
      </c>
      <c r="B66" s="27" t="s">
        <v>142</v>
      </c>
      <c r="C66" s="45">
        <v>605000</v>
      </c>
      <c r="D66" s="45">
        <v>979991.06</v>
      </c>
      <c r="E66" s="47">
        <v>0</v>
      </c>
      <c r="F66" s="22">
        <f t="shared" si="1"/>
        <v>1584991.06</v>
      </c>
      <c r="G66" s="23" t="s">
        <v>143</v>
      </c>
      <c r="H66" s="23"/>
      <c r="I66" s="34" t="s">
        <v>64</v>
      </c>
    </row>
    <row r="67" spans="1:9">
      <c r="A67" s="20">
        <v>64</v>
      </c>
      <c r="B67" s="27" t="s">
        <v>144</v>
      </c>
      <c r="C67" s="45">
        <v>220000</v>
      </c>
      <c r="D67" s="45">
        <v>274812.06</v>
      </c>
      <c r="E67" s="46">
        <v>0</v>
      </c>
      <c r="F67" s="22">
        <f t="shared" si="1"/>
        <v>494812.06</v>
      </c>
      <c r="G67" s="23" t="s">
        <v>145</v>
      </c>
      <c r="H67" s="27" t="s">
        <v>146</v>
      </c>
      <c r="I67" s="34" t="s">
        <v>64</v>
      </c>
    </row>
    <row r="68" ht="26" spans="1:9">
      <c r="A68" s="20">
        <v>65</v>
      </c>
      <c r="B68" s="27" t="s">
        <v>147</v>
      </c>
      <c r="C68" s="45">
        <v>1500000</v>
      </c>
      <c r="D68" s="45">
        <v>2112550.98</v>
      </c>
      <c r="E68" s="45">
        <v>18400</v>
      </c>
      <c r="F68" s="22">
        <f t="shared" si="1"/>
        <v>3630950.98</v>
      </c>
      <c r="G68" s="23"/>
      <c r="H68" s="27" t="s">
        <v>148</v>
      </c>
      <c r="I68" s="34" t="s">
        <v>64</v>
      </c>
    </row>
    <row r="69" spans="1:9">
      <c r="A69" s="20">
        <v>66</v>
      </c>
      <c r="B69" s="27" t="s">
        <v>149</v>
      </c>
      <c r="C69" s="45">
        <v>5000</v>
      </c>
      <c r="D69" s="45">
        <v>6936.31</v>
      </c>
      <c r="E69" s="45">
        <v>0</v>
      </c>
      <c r="F69" s="22">
        <f t="shared" si="1"/>
        <v>11936.31</v>
      </c>
      <c r="G69" s="23" t="s">
        <v>150</v>
      </c>
      <c r="H69" s="23"/>
      <c r="I69" s="34" t="s">
        <v>64</v>
      </c>
    </row>
    <row r="70" ht="26" spans="1:9">
      <c r="A70" s="20">
        <v>67</v>
      </c>
      <c r="B70" s="27" t="s">
        <v>151</v>
      </c>
      <c r="C70" s="45">
        <v>822197.37</v>
      </c>
      <c r="D70" s="45">
        <v>1378557.759733</v>
      </c>
      <c r="E70" s="45">
        <v>18349</v>
      </c>
      <c r="F70" s="22">
        <f t="shared" si="1"/>
        <v>2219104.129733</v>
      </c>
      <c r="G70" s="23"/>
      <c r="H70" s="27" t="s">
        <v>152</v>
      </c>
      <c r="I70" s="34" t="s">
        <v>64</v>
      </c>
    </row>
    <row r="71" spans="1:9">
      <c r="A71" s="20">
        <v>68</v>
      </c>
      <c r="B71" s="27" t="s">
        <v>153</v>
      </c>
      <c r="C71" s="45">
        <v>17980000</v>
      </c>
      <c r="D71" s="45">
        <v>22039498.04</v>
      </c>
      <c r="E71" s="45">
        <v>90056.14</v>
      </c>
      <c r="F71" s="22">
        <f t="shared" si="1"/>
        <v>40109554.18</v>
      </c>
      <c r="G71" s="23"/>
      <c r="H71" s="27" t="s">
        <v>154</v>
      </c>
      <c r="I71" s="34" t="s">
        <v>64</v>
      </c>
    </row>
    <row r="72" ht="26" spans="1:9">
      <c r="A72" s="20">
        <v>69</v>
      </c>
      <c r="B72" s="27" t="s">
        <v>155</v>
      </c>
      <c r="C72" s="45">
        <v>889978.95</v>
      </c>
      <c r="D72" s="45">
        <v>1398884.984555</v>
      </c>
      <c r="E72" s="45">
        <v>12700</v>
      </c>
      <c r="F72" s="22">
        <f t="shared" si="1"/>
        <v>2301563.934555</v>
      </c>
      <c r="G72" s="23"/>
      <c r="H72" s="27" t="s">
        <v>156</v>
      </c>
      <c r="I72" s="34" t="s">
        <v>64</v>
      </c>
    </row>
    <row r="73" ht="65" spans="1:9">
      <c r="A73" s="20">
        <v>70</v>
      </c>
      <c r="B73" s="27" t="s">
        <v>157</v>
      </c>
      <c r="C73" s="45">
        <v>4822744.62</v>
      </c>
      <c r="D73" s="45">
        <v>12460152.5015225</v>
      </c>
      <c r="E73" s="45">
        <v>96788</v>
      </c>
      <c r="F73" s="22">
        <f t="shared" si="1"/>
        <v>17379685.1215225</v>
      </c>
      <c r="G73" s="23" t="s">
        <v>158</v>
      </c>
      <c r="H73" s="23"/>
      <c r="I73" s="34" t="s">
        <v>116</v>
      </c>
    </row>
    <row r="74" ht="39" spans="1:9">
      <c r="A74" s="20">
        <v>71</v>
      </c>
      <c r="B74" s="27" t="s">
        <v>159</v>
      </c>
      <c r="C74" s="45">
        <v>4997315.54</v>
      </c>
      <c r="D74" s="45">
        <v>12270093.8407212</v>
      </c>
      <c r="E74" s="45">
        <v>48058</v>
      </c>
      <c r="F74" s="22">
        <f t="shared" si="1"/>
        <v>17315467.3807212</v>
      </c>
      <c r="G74" s="23" t="s">
        <v>160</v>
      </c>
      <c r="H74" s="27" t="s">
        <v>161</v>
      </c>
      <c r="I74" s="34" t="s">
        <v>64</v>
      </c>
    </row>
    <row r="75" ht="39" spans="1:9">
      <c r="A75" s="20">
        <v>72</v>
      </c>
      <c r="B75" s="27" t="s">
        <v>162</v>
      </c>
      <c r="C75" s="45">
        <v>900000</v>
      </c>
      <c r="D75" s="45">
        <v>2381317.642</v>
      </c>
      <c r="E75" s="45">
        <v>52920</v>
      </c>
      <c r="F75" s="22">
        <f t="shared" si="1"/>
        <v>3334237.642</v>
      </c>
      <c r="G75" s="23" t="s">
        <v>163</v>
      </c>
      <c r="H75" s="28" t="s">
        <v>164</v>
      </c>
      <c r="I75" s="34" t="s">
        <v>116</v>
      </c>
    </row>
    <row r="76" spans="1:9">
      <c r="A76" s="20">
        <v>73</v>
      </c>
      <c r="B76" s="27" t="s">
        <v>165</v>
      </c>
      <c r="C76" s="48">
        <v>5450519.2</v>
      </c>
      <c r="D76" s="49">
        <v>2525798.67320445</v>
      </c>
      <c r="E76" s="48">
        <v>5930</v>
      </c>
      <c r="F76" s="22">
        <f t="shared" si="1"/>
        <v>7982247.87320445</v>
      </c>
      <c r="G76" s="23" t="s">
        <v>166</v>
      </c>
      <c r="H76" s="23"/>
      <c r="I76" s="34" t="s">
        <v>64</v>
      </c>
    </row>
    <row r="77" spans="1:9">
      <c r="A77" s="20">
        <v>74</v>
      </c>
      <c r="B77" s="27" t="s">
        <v>167</v>
      </c>
      <c r="C77" s="46">
        <v>0</v>
      </c>
      <c r="D77" s="49">
        <v>11738.79</v>
      </c>
      <c r="E77" s="46">
        <v>0</v>
      </c>
      <c r="F77" s="22">
        <f t="shared" si="1"/>
        <v>11738.79</v>
      </c>
      <c r="G77" s="23" t="s">
        <v>168</v>
      </c>
      <c r="H77" s="23"/>
      <c r="I77" s="34" t="s">
        <v>64</v>
      </c>
    </row>
    <row r="78" ht="26" spans="1:9">
      <c r="A78" s="20">
        <v>75</v>
      </c>
      <c r="B78" s="27" t="s">
        <v>169</v>
      </c>
      <c r="C78" s="48">
        <v>390000</v>
      </c>
      <c r="D78" s="49">
        <v>721214.75</v>
      </c>
      <c r="E78" s="46">
        <v>0</v>
      </c>
      <c r="F78" s="22">
        <f t="shared" si="1"/>
        <v>1111214.75</v>
      </c>
      <c r="G78" s="23" t="s">
        <v>170</v>
      </c>
      <c r="H78" s="23"/>
      <c r="I78" s="34" t="s">
        <v>64</v>
      </c>
    </row>
    <row r="79" spans="1:9">
      <c r="A79" s="20">
        <v>76</v>
      </c>
      <c r="B79" s="27" t="s">
        <v>171</v>
      </c>
      <c r="C79" s="48">
        <v>1670299.17</v>
      </c>
      <c r="D79" s="49">
        <v>2669432.6262391</v>
      </c>
      <c r="E79" s="48">
        <v>44932</v>
      </c>
      <c r="F79" s="22">
        <f t="shared" si="1"/>
        <v>4384663.7962391</v>
      </c>
      <c r="G79" s="50" t="s">
        <v>172</v>
      </c>
      <c r="H79" s="23"/>
      <c r="I79" s="34" t="s">
        <v>64</v>
      </c>
    </row>
    <row r="80" spans="1:9">
      <c r="A80" s="20">
        <v>77</v>
      </c>
      <c r="B80" s="27" t="s">
        <v>173</v>
      </c>
      <c r="C80" s="48">
        <v>280000</v>
      </c>
      <c r="D80" s="49">
        <v>601606.6</v>
      </c>
      <c r="E80" s="48">
        <v>0</v>
      </c>
      <c r="F80" s="22">
        <f t="shared" si="1"/>
        <v>881606.6</v>
      </c>
      <c r="G80" s="23" t="s">
        <v>172</v>
      </c>
      <c r="H80" s="23"/>
      <c r="I80" s="34" t="s">
        <v>64</v>
      </c>
    </row>
    <row r="81" ht="52" spans="1:9">
      <c r="A81" s="20">
        <v>78</v>
      </c>
      <c r="B81" s="27" t="s">
        <v>174</v>
      </c>
      <c r="C81" s="51">
        <v>11343861.45</v>
      </c>
      <c r="D81" s="49">
        <v>24570647.0685563</v>
      </c>
      <c r="E81" s="48">
        <v>0</v>
      </c>
      <c r="F81" s="22">
        <f t="shared" si="1"/>
        <v>35914508.5185563</v>
      </c>
      <c r="G81" s="23"/>
      <c r="H81" s="23" t="s">
        <v>175</v>
      </c>
      <c r="I81" s="34" t="s">
        <v>64</v>
      </c>
    </row>
    <row r="82" spans="1:9">
      <c r="A82" s="20">
        <v>79</v>
      </c>
      <c r="B82" s="27" t="s">
        <v>176</v>
      </c>
      <c r="C82" s="48">
        <v>280000</v>
      </c>
      <c r="D82" s="52">
        <v>613051.754444444</v>
      </c>
      <c r="E82" s="46">
        <v>0</v>
      </c>
      <c r="F82" s="22">
        <f t="shared" si="1"/>
        <v>893051.754444444</v>
      </c>
      <c r="G82" s="23" t="s">
        <v>177</v>
      </c>
      <c r="H82" s="23"/>
      <c r="I82" s="34" t="s">
        <v>64</v>
      </c>
    </row>
    <row r="83" spans="1:9">
      <c r="A83" s="20">
        <v>80</v>
      </c>
      <c r="B83" s="27" t="s">
        <v>178</v>
      </c>
      <c r="C83" s="48">
        <v>400039</v>
      </c>
      <c r="D83" s="49">
        <v>845716.242</v>
      </c>
      <c r="E83" s="47">
        <v>0</v>
      </c>
      <c r="F83" s="22">
        <f t="shared" si="1"/>
        <v>1245755.242</v>
      </c>
      <c r="G83" s="23" t="s">
        <v>179</v>
      </c>
      <c r="H83" s="23"/>
      <c r="I83" s="34" t="s">
        <v>64</v>
      </c>
    </row>
    <row r="84" spans="1:9">
      <c r="A84" s="20">
        <v>81</v>
      </c>
      <c r="B84" s="27" t="s">
        <v>180</v>
      </c>
      <c r="C84" s="53">
        <v>3713000</v>
      </c>
      <c r="D84" s="49">
        <v>9425749.80555556</v>
      </c>
      <c r="E84" s="48"/>
      <c r="F84" s="22">
        <f t="shared" si="1"/>
        <v>13138749.8055556</v>
      </c>
      <c r="G84" s="23" t="s">
        <v>166</v>
      </c>
      <c r="H84" s="23"/>
      <c r="I84" s="34" t="s">
        <v>64</v>
      </c>
    </row>
    <row r="85" spans="1:9">
      <c r="A85" s="20">
        <v>82</v>
      </c>
      <c r="B85" s="27" t="s">
        <v>181</v>
      </c>
      <c r="C85" s="48">
        <v>980000</v>
      </c>
      <c r="D85" s="49">
        <v>2189091.76948889</v>
      </c>
      <c r="E85" s="46">
        <v>0</v>
      </c>
      <c r="F85" s="22">
        <f t="shared" si="1"/>
        <v>3169091.76948889</v>
      </c>
      <c r="G85" s="23" t="s">
        <v>182</v>
      </c>
      <c r="H85" s="23"/>
      <c r="I85" s="34" t="s">
        <v>64</v>
      </c>
    </row>
    <row r="86" ht="26" spans="1:9">
      <c r="A86" s="20">
        <v>83</v>
      </c>
      <c r="B86" s="27" t="s">
        <v>183</v>
      </c>
      <c r="C86" s="48">
        <v>198152.13</v>
      </c>
      <c r="D86" s="49">
        <v>602687.843260386</v>
      </c>
      <c r="E86" s="46">
        <v>0</v>
      </c>
      <c r="F86" s="22">
        <f t="shared" si="1"/>
        <v>800839.973260386</v>
      </c>
      <c r="G86" s="23" t="s">
        <v>184</v>
      </c>
      <c r="H86" s="23"/>
      <c r="I86" s="34" t="s">
        <v>64</v>
      </c>
    </row>
    <row r="87" spans="1:9">
      <c r="A87" s="20">
        <v>84</v>
      </c>
      <c r="B87" s="27" t="s">
        <v>185</v>
      </c>
      <c r="C87" s="46">
        <v>150000</v>
      </c>
      <c r="D87" s="46">
        <v>308720.59</v>
      </c>
      <c r="E87" s="46">
        <v>0</v>
      </c>
      <c r="F87" s="22">
        <f t="shared" si="1"/>
        <v>458720.59</v>
      </c>
      <c r="G87" s="23" t="s">
        <v>186</v>
      </c>
      <c r="H87" s="23"/>
      <c r="I87" s="34" t="s">
        <v>64</v>
      </c>
    </row>
    <row r="88" ht="26" spans="1:9">
      <c r="A88" s="20">
        <v>85</v>
      </c>
      <c r="B88" s="27" t="s">
        <v>187</v>
      </c>
      <c r="C88" s="48">
        <v>197000</v>
      </c>
      <c r="D88" s="46">
        <v>0</v>
      </c>
      <c r="E88" s="48">
        <v>4240</v>
      </c>
      <c r="F88" s="22">
        <f t="shared" si="1"/>
        <v>201240</v>
      </c>
      <c r="G88" s="23"/>
      <c r="H88" s="23" t="s">
        <v>188</v>
      </c>
      <c r="I88" s="34" t="s">
        <v>64</v>
      </c>
    </row>
    <row r="89" spans="1:9">
      <c r="A89" s="20">
        <v>86</v>
      </c>
      <c r="B89" s="27" t="s">
        <v>189</v>
      </c>
      <c r="C89" s="48">
        <v>1067600</v>
      </c>
      <c r="D89" s="49">
        <v>4230778.052</v>
      </c>
      <c r="E89" s="46">
        <v>0</v>
      </c>
      <c r="F89" s="22">
        <f t="shared" si="1"/>
        <v>5298378.052</v>
      </c>
      <c r="G89" s="23" t="s">
        <v>190</v>
      </c>
      <c r="H89" s="23"/>
      <c r="I89" s="34" t="s">
        <v>64</v>
      </c>
    </row>
    <row r="90" spans="1:9">
      <c r="A90" s="20">
        <v>87</v>
      </c>
      <c r="B90" s="27" t="s">
        <v>191</v>
      </c>
      <c r="C90" s="48">
        <v>1718910</v>
      </c>
      <c r="D90" s="49">
        <v>4894808.98</v>
      </c>
      <c r="E90" s="47">
        <v>0</v>
      </c>
      <c r="F90" s="22">
        <f t="shared" si="1"/>
        <v>6613718.98</v>
      </c>
      <c r="G90" s="23" t="s">
        <v>192</v>
      </c>
      <c r="H90" s="23"/>
      <c r="I90" s="34" t="s">
        <v>64</v>
      </c>
    </row>
    <row r="91" spans="1:9">
      <c r="A91" s="20">
        <v>88</v>
      </c>
      <c r="B91" s="27" t="s">
        <v>193</v>
      </c>
      <c r="C91" s="48">
        <v>1514000</v>
      </c>
      <c r="D91" s="49">
        <v>5720138.54</v>
      </c>
      <c r="E91" s="46">
        <v>0</v>
      </c>
      <c r="F91" s="22">
        <f t="shared" si="1"/>
        <v>7234138.54</v>
      </c>
      <c r="G91" s="23" t="s">
        <v>194</v>
      </c>
      <c r="H91" s="23"/>
      <c r="I91" s="34" t="s">
        <v>64</v>
      </c>
    </row>
    <row r="92" spans="1:9">
      <c r="A92" s="20">
        <v>89</v>
      </c>
      <c r="B92" s="27" t="s">
        <v>195</v>
      </c>
      <c r="C92" s="48">
        <v>174000</v>
      </c>
      <c r="D92" s="49">
        <v>104436.28</v>
      </c>
      <c r="E92" s="48">
        <v>9109.3</v>
      </c>
      <c r="F92" s="22">
        <f t="shared" si="1"/>
        <v>287545.58</v>
      </c>
      <c r="G92" s="23" t="s">
        <v>196</v>
      </c>
      <c r="H92" s="23"/>
      <c r="I92" s="34" t="s">
        <v>64</v>
      </c>
    </row>
    <row r="93" spans="1:9">
      <c r="A93" s="20">
        <v>90</v>
      </c>
      <c r="B93" s="27" t="s">
        <v>197</v>
      </c>
      <c r="C93" s="48">
        <v>30000</v>
      </c>
      <c r="D93" s="46">
        <v>0</v>
      </c>
      <c r="E93" s="46">
        <v>0</v>
      </c>
      <c r="F93" s="22">
        <f t="shared" si="1"/>
        <v>30000</v>
      </c>
      <c r="G93" s="23" t="s">
        <v>198</v>
      </c>
      <c r="H93" s="23"/>
      <c r="I93" s="34" t="s">
        <v>64</v>
      </c>
    </row>
    <row r="94" ht="39" spans="1:9">
      <c r="A94" s="20">
        <v>91</v>
      </c>
      <c r="B94" s="27" t="s">
        <v>199</v>
      </c>
      <c r="C94" s="48">
        <v>5400000</v>
      </c>
      <c r="D94" s="49">
        <v>12654534.34</v>
      </c>
      <c r="E94" s="48">
        <v>211520.65</v>
      </c>
      <c r="F94" s="22">
        <f t="shared" si="1"/>
        <v>18266054.99</v>
      </c>
      <c r="G94" s="23" t="s">
        <v>200</v>
      </c>
      <c r="H94" s="23" t="s">
        <v>201</v>
      </c>
      <c r="I94" s="34" t="s">
        <v>64</v>
      </c>
    </row>
    <row r="95" ht="26" spans="1:9">
      <c r="A95" s="20">
        <v>92</v>
      </c>
      <c r="B95" s="27" t="s">
        <v>202</v>
      </c>
      <c r="C95" s="48">
        <v>209000</v>
      </c>
      <c r="D95" s="49">
        <v>486271.6</v>
      </c>
      <c r="E95" s="48">
        <v>7139.52</v>
      </c>
      <c r="F95" s="22">
        <f t="shared" si="1"/>
        <v>702411.12</v>
      </c>
      <c r="G95" s="23" t="s">
        <v>202</v>
      </c>
      <c r="H95" s="23" t="s">
        <v>203</v>
      </c>
      <c r="I95" s="34" t="s">
        <v>64</v>
      </c>
    </row>
    <row r="96" ht="26" spans="1:9">
      <c r="A96" s="20">
        <v>93</v>
      </c>
      <c r="B96" s="27" t="s">
        <v>204</v>
      </c>
      <c r="C96" s="48">
        <v>258331.56</v>
      </c>
      <c r="D96" s="49">
        <v>243895.6864344</v>
      </c>
      <c r="E96" s="48">
        <v>16640.42</v>
      </c>
      <c r="F96" s="22">
        <f t="shared" si="1"/>
        <v>518867.6664344</v>
      </c>
      <c r="G96" s="23"/>
      <c r="H96" s="23" t="s">
        <v>205</v>
      </c>
      <c r="I96" s="34" t="s">
        <v>64</v>
      </c>
    </row>
    <row r="97" ht="26" spans="1:9">
      <c r="A97" s="20">
        <v>94</v>
      </c>
      <c r="B97" s="27" t="s">
        <v>206</v>
      </c>
      <c r="C97" s="48">
        <v>540000</v>
      </c>
      <c r="D97" s="49">
        <v>721951.52</v>
      </c>
      <c r="E97" s="46">
        <v>0</v>
      </c>
      <c r="F97" s="22">
        <f t="shared" si="1"/>
        <v>1261951.52</v>
      </c>
      <c r="G97" s="23"/>
      <c r="H97" s="23" t="s">
        <v>207</v>
      </c>
      <c r="I97" s="34" t="s">
        <v>64</v>
      </c>
    </row>
    <row r="98" spans="1:9">
      <c r="A98" s="20">
        <v>95</v>
      </c>
      <c r="B98" s="27" t="s">
        <v>208</v>
      </c>
      <c r="C98" s="48">
        <v>734366.01</v>
      </c>
      <c r="D98" s="49">
        <v>2295536.94054978</v>
      </c>
      <c r="E98" s="48">
        <v>26615.51</v>
      </c>
      <c r="F98" s="22">
        <f t="shared" si="1"/>
        <v>3056518.46054978</v>
      </c>
      <c r="G98" s="23" t="s">
        <v>206</v>
      </c>
      <c r="H98" s="23"/>
      <c r="I98" s="34" t="s">
        <v>64</v>
      </c>
    </row>
    <row r="99" ht="39" spans="1:9">
      <c r="A99" s="20">
        <v>96</v>
      </c>
      <c r="B99" s="27" t="s">
        <v>209</v>
      </c>
      <c r="C99" s="48">
        <v>1935000</v>
      </c>
      <c r="D99" s="49">
        <v>3506432.16</v>
      </c>
      <c r="E99" s="48">
        <v>81388.31</v>
      </c>
      <c r="F99" s="22">
        <f t="shared" si="1"/>
        <v>5522820.47</v>
      </c>
      <c r="G99" s="23" t="s">
        <v>210</v>
      </c>
      <c r="H99" s="23" t="s">
        <v>211</v>
      </c>
      <c r="I99" s="34" t="s">
        <v>64</v>
      </c>
    </row>
    <row r="100" spans="1:9">
      <c r="A100" s="20">
        <v>97</v>
      </c>
      <c r="B100" s="27" t="s">
        <v>212</v>
      </c>
      <c r="C100" s="48">
        <v>3756000</v>
      </c>
      <c r="D100" s="49">
        <v>10838737.408</v>
      </c>
      <c r="E100" s="48"/>
      <c r="F100" s="22">
        <f t="shared" si="1"/>
        <v>14594737.408</v>
      </c>
      <c r="G100" s="23" t="s">
        <v>213</v>
      </c>
      <c r="H100" s="23" t="s">
        <v>214</v>
      </c>
      <c r="I100" s="34" t="s">
        <v>64</v>
      </c>
    </row>
    <row r="101" ht="26" spans="1:9">
      <c r="A101" s="20">
        <v>98</v>
      </c>
      <c r="B101" s="27" t="s">
        <v>215</v>
      </c>
      <c r="C101" s="48">
        <v>140000</v>
      </c>
      <c r="D101" s="49">
        <v>389703.24</v>
      </c>
      <c r="E101" s="48">
        <v>5001.6</v>
      </c>
      <c r="F101" s="22">
        <f t="shared" si="1"/>
        <v>534704.84</v>
      </c>
      <c r="G101" s="23"/>
      <c r="H101" s="23" t="s">
        <v>216</v>
      </c>
      <c r="I101" s="34" t="s">
        <v>64</v>
      </c>
    </row>
    <row r="102" ht="65" spans="1:9">
      <c r="A102" s="20">
        <v>99</v>
      </c>
      <c r="B102" s="27" t="s">
        <v>217</v>
      </c>
      <c r="C102" s="48">
        <v>1900000</v>
      </c>
      <c r="D102" s="49">
        <v>4056748.63555556</v>
      </c>
      <c r="E102" s="46">
        <v>0</v>
      </c>
      <c r="F102" s="22">
        <f t="shared" si="1"/>
        <v>5956748.63555556</v>
      </c>
      <c r="G102" s="23"/>
      <c r="H102" s="23" t="s">
        <v>218</v>
      </c>
      <c r="I102" s="34" t="s">
        <v>64</v>
      </c>
    </row>
    <row r="103" ht="26" spans="1:9">
      <c r="A103" s="20">
        <v>100</v>
      </c>
      <c r="B103" s="27" t="s">
        <v>219</v>
      </c>
      <c r="C103" s="48">
        <v>300000</v>
      </c>
      <c r="D103" s="48">
        <v>371200.33</v>
      </c>
      <c r="E103" s="46">
        <v>0</v>
      </c>
      <c r="F103" s="22">
        <f t="shared" si="1"/>
        <v>671200.33</v>
      </c>
      <c r="G103" s="23"/>
      <c r="H103" s="23" t="s">
        <v>220</v>
      </c>
      <c r="I103" s="34" t="s">
        <v>64</v>
      </c>
    </row>
    <row r="104" ht="39" spans="1:9">
      <c r="A104" s="20">
        <v>101</v>
      </c>
      <c r="B104" s="27" t="s">
        <v>221</v>
      </c>
      <c r="C104" s="48">
        <v>100000</v>
      </c>
      <c r="D104" s="49">
        <v>178332.92</v>
      </c>
      <c r="E104" s="46">
        <v>0</v>
      </c>
      <c r="F104" s="22">
        <f t="shared" si="1"/>
        <v>278332.92</v>
      </c>
      <c r="G104" s="23"/>
      <c r="H104" s="23" t="s">
        <v>222</v>
      </c>
      <c r="I104" s="34" t="s">
        <v>64</v>
      </c>
    </row>
    <row r="105" ht="65" spans="1:9">
      <c r="A105" s="20">
        <v>102</v>
      </c>
      <c r="B105" s="21" t="s">
        <v>223</v>
      </c>
      <c r="C105" s="54">
        <v>45000000</v>
      </c>
      <c r="D105" s="55">
        <v>241347669.496912</v>
      </c>
      <c r="E105" s="55">
        <v>5000</v>
      </c>
      <c r="F105" s="56">
        <f t="shared" ref="F105:F111" si="2">C105+D105+E105</f>
        <v>286352669.496912</v>
      </c>
      <c r="G105" s="57" t="s">
        <v>224</v>
      </c>
      <c r="H105" s="57" t="s">
        <v>225</v>
      </c>
      <c r="I105" s="58" t="s">
        <v>226</v>
      </c>
    </row>
    <row r="106" spans="1:9">
      <c r="A106" s="20">
        <v>103</v>
      </c>
      <c r="B106" s="21" t="s">
        <v>227</v>
      </c>
      <c r="C106" s="54">
        <v>21666638.8</v>
      </c>
      <c r="D106" s="55">
        <v>54517341.3092271</v>
      </c>
      <c r="E106" s="55">
        <v>284154</v>
      </c>
      <c r="F106" s="56">
        <f t="shared" si="2"/>
        <v>76468134.1092271</v>
      </c>
      <c r="G106" s="57" t="s">
        <v>228</v>
      </c>
      <c r="H106" s="57"/>
      <c r="I106" s="58" t="s">
        <v>226</v>
      </c>
    </row>
    <row r="107" ht="52" spans="1:9">
      <c r="A107" s="20">
        <v>104</v>
      </c>
      <c r="B107" s="21" t="s">
        <v>229</v>
      </c>
      <c r="C107" s="59">
        <v>439274565.46</v>
      </c>
      <c r="D107" s="56">
        <v>56011217.34</v>
      </c>
      <c r="E107" s="59">
        <v>567600</v>
      </c>
      <c r="F107" s="56">
        <f t="shared" si="2"/>
        <v>495853382.8</v>
      </c>
      <c r="G107" s="57" t="s">
        <v>230</v>
      </c>
      <c r="H107" s="57" t="s">
        <v>231</v>
      </c>
      <c r="I107" s="58" t="s">
        <v>226</v>
      </c>
    </row>
    <row r="108" ht="65" spans="1:9">
      <c r="A108" s="20">
        <v>105</v>
      </c>
      <c r="B108" s="21" t="s">
        <v>232</v>
      </c>
      <c r="C108" s="54">
        <v>29582196.72</v>
      </c>
      <c r="D108" s="55">
        <v>26220854.91</v>
      </c>
      <c r="E108" s="54">
        <v>209518</v>
      </c>
      <c r="F108" s="60">
        <f t="shared" si="2"/>
        <v>56012569.63</v>
      </c>
      <c r="G108" s="57" t="s">
        <v>233</v>
      </c>
      <c r="H108" s="57" t="s">
        <v>234</v>
      </c>
      <c r="I108" s="58" t="s">
        <v>226</v>
      </c>
    </row>
    <row r="109" ht="39" spans="1:9">
      <c r="A109" s="20">
        <v>106</v>
      </c>
      <c r="B109" s="21" t="s">
        <v>235</v>
      </c>
      <c r="C109" s="54">
        <v>8998999.96</v>
      </c>
      <c r="D109" s="55">
        <v>53575724.2798745</v>
      </c>
      <c r="E109" s="55">
        <v>82458</v>
      </c>
      <c r="F109" s="60">
        <f t="shared" si="2"/>
        <v>62657182.2398745</v>
      </c>
      <c r="G109" s="57" t="s">
        <v>236</v>
      </c>
      <c r="H109" s="57" t="s">
        <v>237</v>
      </c>
      <c r="I109" s="58" t="s">
        <v>226</v>
      </c>
    </row>
    <row r="110" ht="26" spans="1:9">
      <c r="A110" s="20">
        <v>107</v>
      </c>
      <c r="B110" s="21" t="s">
        <v>238</v>
      </c>
      <c r="C110" s="54">
        <v>26188364.04</v>
      </c>
      <c r="D110" s="55">
        <v>65599379.4328187</v>
      </c>
      <c r="E110" s="55">
        <v>275379</v>
      </c>
      <c r="F110" s="60">
        <f t="shared" si="2"/>
        <v>92063122.4728187</v>
      </c>
      <c r="G110" s="57" t="s">
        <v>239</v>
      </c>
      <c r="H110" s="57" t="s">
        <v>240</v>
      </c>
      <c r="I110" s="58" t="s">
        <v>226</v>
      </c>
    </row>
    <row r="111" ht="65" spans="1:9">
      <c r="A111" s="20">
        <v>108</v>
      </c>
      <c r="B111" s="21" t="s">
        <v>241</v>
      </c>
      <c r="C111" s="54">
        <v>68794964.77</v>
      </c>
      <c r="D111" s="61">
        <v>251210453.681751</v>
      </c>
      <c r="E111" s="55">
        <v>275380</v>
      </c>
      <c r="F111" s="60">
        <f t="shared" si="2"/>
        <v>320280798.451751</v>
      </c>
      <c r="G111" s="57" t="s">
        <v>242</v>
      </c>
      <c r="H111" s="57" t="s">
        <v>243</v>
      </c>
      <c r="I111" s="58" t="s">
        <v>226</v>
      </c>
    </row>
    <row r="112" ht="52" spans="1:9">
      <c r="A112" s="20">
        <v>109</v>
      </c>
      <c r="B112" s="21" t="s">
        <v>244</v>
      </c>
      <c r="C112" s="54">
        <v>90000000</v>
      </c>
      <c r="D112" s="61">
        <v>60963637.5</v>
      </c>
      <c r="E112" s="55">
        <v>636800</v>
      </c>
      <c r="F112" s="60">
        <v>151600437.5</v>
      </c>
      <c r="G112" s="57" t="s">
        <v>245</v>
      </c>
      <c r="H112" s="57"/>
      <c r="I112" s="58" t="s">
        <v>226</v>
      </c>
    </row>
    <row r="113" ht="27" customHeight="1" spans="1:9">
      <c r="A113" s="20">
        <v>110</v>
      </c>
      <c r="B113" s="21" t="s">
        <v>246</v>
      </c>
      <c r="C113" s="54">
        <v>31726741.5</v>
      </c>
      <c r="D113" s="55">
        <v>53576948.37105</v>
      </c>
      <c r="E113" s="55">
        <v>0</v>
      </c>
      <c r="F113" s="60">
        <f>C113+D113</f>
        <v>85303689.87105</v>
      </c>
      <c r="G113" s="62" t="s">
        <v>247</v>
      </c>
      <c r="H113" s="57" t="s">
        <v>248</v>
      </c>
      <c r="I113" s="58" t="s">
        <v>226</v>
      </c>
    </row>
    <row r="114" ht="104" spans="1:9">
      <c r="A114" s="20">
        <v>111</v>
      </c>
      <c r="B114" s="63" t="s">
        <v>249</v>
      </c>
      <c r="C114" s="64">
        <v>39350366</v>
      </c>
      <c r="D114" s="64">
        <v>424256922.576667</v>
      </c>
      <c r="E114" s="64">
        <v>393637</v>
      </c>
      <c r="F114" s="59">
        <v>452064647.89</v>
      </c>
      <c r="G114" s="65" t="s">
        <v>250</v>
      </c>
      <c r="H114" s="57" t="s">
        <v>251</v>
      </c>
      <c r="I114" s="58" t="s">
        <v>226</v>
      </c>
    </row>
    <row r="115" ht="78" spans="1:9">
      <c r="A115" s="20">
        <v>112</v>
      </c>
      <c r="B115" s="63" t="s">
        <v>252</v>
      </c>
      <c r="C115" s="46">
        <v>0</v>
      </c>
      <c r="D115" s="64">
        <v>22906140.07</v>
      </c>
      <c r="E115" s="46">
        <v>0</v>
      </c>
      <c r="F115" s="59">
        <v>22906140.07</v>
      </c>
      <c r="G115" s="65" t="s">
        <v>253</v>
      </c>
      <c r="H115" s="57" t="s">
        <v>254</v>
      </c>
      <c r="I115" s="58" t="s">
        <v>226</v>
      </c>
    </row>
    <row r="116" s="2" customFormat="1" ht="65" spans="1:9">
      <c r="A116" s="20">
        <v>113</v>
      </c>
      <c r="B116" s="63" t="s">
        <v>255</v>
      </c>
      <c r="C116" s="64">
        <v>35000000</v>
      </c>
      <c r="D116" s="66">
        <v>77559278.82</v>
      </c>
      <c r="E116" s="66">
        <v>198828.63</v>
      </c>
      <c r="F116" s="59">
        <v>112758107.45</v>
      </c>
      <c r="G116" s="21" t="s">
        <v>256</v>
      </c>
      <c r="H116" s="57" t="s">
        <v>257</v>
      </c>
      <c r="I116" s="58" t="s">
        <v>226</v>
      </c>
    </row>
    <row r="117" s="2" customFormat="1" ht="182" spans="1:9">
      <c r="A117" s="20">
        <v>114</v>
      </c>
      <c r="B117" s="63" t="s">
        <v>255</v>
      </c>
      <c r="C117" s="64">
        <v>153481767.13</v>
      </c>
      <c r="D117" s="45">
        <v>243197135.16</v>
      </c>
      <c r="E117" s="45">
        <v>910637.63</v>
      </c>
      <c r="F117" s="45">
        <f>C117+D117+E117</f>
        <v>397589539.92</v>
      </c>
      <c r="G117" s="27" t="s">
        <v>258</v>
      </c>
      <c r="H117" s="27" t="s">
        <v>259</v>
      </c>
      <c r="I117" s="20" t="s">
        <v>226</v>
      </c>
    </row>
    <row r="118" ht="39" spans="1:9">
      <c r="A118" s="20">
        <v>115</v>
      </c>
      <c r="B118" s="63" t="s">
        <v>260</v>
      </c>
      <c r="C118" s="64">
        <v>172121506.54</v>
      </c>
      <c r="D118" s="64">
        <v>307166219.292203</v>
      </c>
      <c r="E118" s="64">
        <v>1301752.44</v>
      </c>
      <c r="F118" s="59">
        <v>480589478.272203</v>
      </c>
      <c r="G118" s="21" t="s">
        <v>261</v>
      </c>
      <c r="H118" s="67"/>
      <c r="I118" s="20" t="s">
        <v>226</v>
      </c>
    </row>
    <row r="119" ht="78" spans="1:9">
      <c r="A119" s="20">
        <v>116</v>
      </c>
      <c r="B119" s="63" t="s">
        <v>262</v>
      </c>
      <c r="C119" s="64">
        <v>105000000</v>
      </c>
      <c r="D119" s="64">
        <v>70661720.8354009</v>
      </c>
      <c r="E119" s="64">
        <v>226800</v>
      </c>
      <c r="F119" s="59">
        <v>175888520.835401</v>
      </c>
      <c r="G119" s="21" t="s">
        <v>263</v>
      </c>
      <c r="H119" s="57"/>
      <c r="I119" s="58" t="s">
        <v>226</v>
      </c>
    </row>
    <row r="120" ht="65" spans="1:9">
      <c r="A120" s="20">
        <v>117</v>
      </c>
      <c r="B120" s="63" t="s">
        <v>264</v>
      </c>
      <c r="C120" s="64">
        <v>59938566.52</v>
      </c>
      <c r="D120" s="64">
        <v>227559970.624848</v>
      </c>
      <c r="E120" s="64">
        <v>364330</v>
      </c>
      <c r="F120" s="59">
        <v>287862867.144848</v>
      </c>
      <c r="G120" s="27" t="s">
        <v>265</v>
      </c>
      <c r="H120" s="27" t="s">
        <v>266</v>
      </c>
      <c r="I120" s="20" t="s">
        <v>226</v>
      </c>
    </row>
    <row r="121" ht="52" spans="1:9">
      <c r="A121" s="20">
        <v>118</v>
      </c>
      <c r="B121" s="63" t="s">
        <v>267</v>
      </c>
      <c r="C121" s="64">
        <v>12085393.08</v>
      </c>
      <c r="D121" s="64">
        <v>18635123.3392775</v>
      </c>
      <c r="E121" s="64">
        <v>100641.6</v>
      </c>
      <c r="F121" s="59">
        <v>30821158.0192775</v>
      </c>
      <c r="G121" s="21" t="s">
        <v>268</v>
      </c>
      <c r="H121" s="57" t="s">
        <v>269</v>
      </c>
      <c r="I121" s="58" t="s">
        <v>226</v>
      </c>
    </row>
    <row r="122" ht="39" spans="1:9">
      <c r="A122" s="20">
        <v>119</v>
      </c>
      <c r="B122" s="63" t="s">
        <v>270</v>
      </c>
      <c r="C122" s="64">
        <v>7993870.11</v>
      </c>
      <c r="D122" s="64">
        <v>22875132.9174341</v>
      </c>
      <c r="E122" s="64">
        <v>72638</v>
      </c>
      <c r="F122" s="59">
        <v>30941641.0274341</v>
      </c>
      <c r="G122" s="27" t="s">
        <v>271</v>
      </c>
      <c r="H122" s="57"/>
      <c r="I122" s="58" t="s">
        <v>226</v>
      </c>
    </row>
    <row r="123" spans="1:9">
      <c r="A123" s="20">
        <v>120</v>
      </c>
      <c r="B123" s="63" t="s">
        <v>272</v>
      </c>
      <c r="C123" s="64">
        <v>2819415.77</v>
      </c>
      <c r="D123" s="64">
        <v>2401276.5029475</v>
      </c>
      <c r="E123" s="64">
        <v>140914</v>
      </c>
      <c r="F123" s="59">
        <v>5361606.2729475</v>
      </c>
      <c r="G123" s="21" t="s">
        <v>273</v>
      </c>
      <c r="H123" s="57"/>
      <c r="I123" s="58" t="s">
        <v>226</v>
      </c>
    </row>
    <row r="124" ht="39" spans="1:9">
      <c r="A124" s="20">
        <v>121</v>
      </c>
      <c r="B124" s="68" t="s">
        <v>274</v>
      </c>
      <c r="C124" s="69">
        <v>2768800</v>
      </c>
      <c r="D124" s="69">
        <v>5213348.04077796</v>
      </c>
      <c r="E124" s="69">
        <v>12000</v>
      </c>
      <c r="F124" s="70">
        <v>7994148.04077796</v>
      </c>
      <c r="G124" s="71" t="s">
        <v>275</v>
      </c>
      <c r="H124" s="72"/>
      <c r="I124" s="58" t="s">
        <v>226</v>
      </c>
    </row>
    <row r="125" spans="1:9">
      <c r="A125" s="20" t="s">
        <v>276</v>
      </c>
      <c r="B125" s="63"/>
      <c r="C125" s="64">
        <f>SUM(C4:C124)</f>
        <v>2342228945.1</v>
      </c>
      <c r="D125" s="64">
        <f>SUM(D4:D124)</f>
        <v>4302895101.88439</v>
      </c>
      <c r="E125" s="64">
        <f>SUM(E4:E124)</f>
        <v>13372107.86</v>
      </c>
      <c r="F125" s="64">
        <f>SUM(F4:F124)</f>
        <v>6646559877.15772</v>
      </c>
      <c r="G125" s="21"/>
      <c r="H125" s="57"/>
      <c r="I125" s="73"/>
    </row>
    <row r="126" ht="28" customHeight="1" spans="1:9">
      <c r="A126" s="74" t="s">
        <v>277</v>
      </c>
      <c r="B126" s="75" t="s">
        <v>278</v>
      </c>
      <c r="C126" s="76"/>
      <c r="D126" s="76"/>
      <c r="E126" s="77"/>
      <c r="F126" s="78"/>
      <c r="G126" s="79"/>
    </row>
    <row r="127" spans="1:9">
      <c r="A127" s="74"/>
      <c r="B127" s="75" t="s">
        <v>279</v>
      </c>
      <c r="C127" s="76"/>
      <c r="D127" s="76"/>
      <c r="E127" s="77"/>
      <c r="F127" s="78"/>
      <c r="G127" s="79"/>
    </row>
    <row r="128" spans="1:9">
      <c r="A128" s="74"/>
      <c r="B128" s="75" t="s">
        <v>280</v>
      </c>
      <c r="C128" s="76"/>
      <c r="D128" s="76"/>
      <c r="E128" s="77"/>
      <c r="F128" s="78"/>
      <c r="G128" s="79"/>
    </row>
    <row r="129" ht="20" customHeight="1" spans="1:7">
      <c r="A129" s="74"/>
      <c r="B129" s="75" t="s">
        <v>281</v>
      </c>
      <c r="C129" s="76"/>
      <c r="D129" s="76"/>
      <c r="E129" s="77"/>
      <c r="F129" s="78"/>
      <c r="G129" s="79"/>
    </row>
    <row r="130" spans="1:7">
      <c r="B130" s="75" t="s">
        <v>282</v>
      </c>
    </row>
    <row r="131" spans="1:7">
      <c r="B131" s="75" t="s">
        <v>283</v>
      </c>
    </row>
  </sheetData>
  <autoFilter xmlns:etc="http://www.wps.cn/officeDocument/2017/etCustomData" ref="A1:H131" etc:filterBottomFollowUsedRange="0">
    <extLst/>
  </autoFilter>
  <mergeCells count="2">
    <mergeCell ref="A1:H1"/>
    <mergeCell ref="B2:C2"/>
  </mergeCells>
  <conditionalFormatting sqref="C114 C116:C125 D125:F125">
    <cfRule type="duplicateValues" dxfId="0" priority="1"/>
  </conditionalFormatting>
  <dataValidations count="1">
    <dataValidation allowBlank="1" showInputMessage="1" showErrorMessage="1" sqref="A1:I1 G2 B3 A2:A3 C2:F3"/>
  </dataValidation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F38" sqref="F38:G38"/>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资产清单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刘小宏</dc:creator>
  <cp:lastModifiedBy>张涛(山西分公司)</cp:lastModifiedBy>
  <dcterms:created xsi:type="dcterms:W3CDTF">2023-05-12T11:23:00Z</dcterms:created>
  <dcterms:modified xsi:type="dcterms:W3CDTF">2026-04-14T04:08:07Z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ICV">
    <vt:lpwstr>9C11031E8ED645FFAAAFEB0EACBB888D_13</vt:lpwstr>
  </property>
</Properties>
</file>