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<sst xmlns="http://schemas.openxmlformats.org/spreadsheetml/2006/main" count="53" uniqueCount="47">
  <si>
    <t>债权清单（基准日2026/6/25）（单位：元）</t>
  </si>
  <si>
    <t>序号</t>
  </si>
  <si>
    <t>债务人</t>
  </si>
  <si>
    <t>债务本金</t>
  </si>
  <si>
    <t>利息、罚息、复利及违约金、费用等</t>
  </si>
  <si>
    <t>债权合计</t>
  </si>
  <si>
    <t>保证人</t>
  </si>
  <si>
    <t>担保物</t>
  </si>
  <si>
    <t>永清永燕房地产开发有限公司</t>
  </si>
  <si>
    <t>河北燕阳房地产开发有限公司、王永革</t>
  </si>
  <si>
    <t>担保物为位于永清两宗住宅、一宗商业土地，合计剩余94亩</t>
  </si>
  <si>
    <t>深圳市中缅翡翠交易投资有限公司</t>
  </si>
  <si>
    <t>云南兴龙实业有限公司、赵兴龙、赵美英</t>
  </si>
  <si>
    <t>无</t>
  </si>
  <si>
    <t>天津开发区泓发房地产开发有限公司、天津港保税区鸿发国际贸易有限公司、天津天威制药有限公司</t>
  </si>
  <si>
    <t>天津开发区千佰汇商贸有限公司、天津市鸿发投资集团有限公司、天津力源投资发展有限公司、周中发、刘金鸿</t>
  </si>
  <si>
    <t>1、天津开发区天威工业园内土地及房产提供抵押，6.85万平米土地，7万平米厂房及公寓；2、天津力源投资发展有限公司100%股权质押。</t>
  </si>
  <si>
    <t>天津科亨置业投资有限公司</t>
  </si>
  <si>
    <t>驻马店市鹏宇房地产开发有限公司、刘维、张栋梁</t>
  </si>
  <si>
    <t>1、天津市武清区蓝湖郡项目土地108亩(一顺位抵押58亩，二顺位抵押50亩），在建工程1.02万平米，房产0.7万平米抵押；2、河南省驻马店市上蔡县鹏宇嘉禾国际酒店3.38万平米房产抵押；3、科亨置业100%股权质押。</t>
  </si>
  <si>
    <t xml:space="preserve">重庆市御临建筑工程有限公司；金科产业投资发展集团有限公司；重庆金科德元实业有限公司；沈阳金科骏景房地产开发有限公司 </t>
  </si>
  <si>
    <t>重庆金科房地产集团</t>
  </si>
  <si>
    <t>1.河北省固安金科产业园8.24万平米工业土地抵押；2.山东省临沂河东区金科城投的7.38万平米工业土地抵押；3.重庆市江津区德感工业园C4-02-1号地块在建工程及土地抵押。4.齐河金慧产业服务有限公司100%股权质押。</t>
  </si>
  <si>
    <t>安徽圣大房地产开发有限公司</t>
  </si>
  <si>
    <t>陈萧耿、缪月珍</t>
  </si>
  <si>
    <t>安徽圣大名下位于安徽省合肥市瑶海区圣大商业广场B幢16套商业用房8363.01平米。</t>
  </si>
  <si>
    <t>扬州金亿翔建材市场有限公司</t>
  </si>
  <si>
    <t>扬州金阳光控股集团有限公司魏全林、何正芳、蒙延巍、巍嘉慧、中科建设开发总公司</t>
  </si>
  <si>
    <t>江苏省扬州市仪征市板桥源墅项目二期79套居住类在建工程2.2万平米及剩余未开发土地。</t>
  </si>
  <si>
    <t>天津新华创富资产管理有限公司</t>
  </si>
  <si>
    <t>新华信托股份有限公司</t>
  </si>
  <si>
    <t>中城投集团第五工程局有限公司</t>
  </si>
  <si>
    <t>中城投集团第三工程局有限公司</t>
  </si>
  <si>
    <t>中城投五局对外持有的33笔应收账款质押。</t>
  </si>
  <si>
    <t>1、中城投五局60%股权质押；2、中城投五局对外持有的34笔应收账款质押。</t>
  </si>
  <si>
    <t>张家口原绿房地产开发有限公司、惠州领地房地产开发有限公司</t>
  </si>
  <si>
    <t>领地集团有限公司、当代节能置业股份有限公司</t>
  </si>
  <si>
    <t>张家口市宣化区满庭芳园住宅小区共计2057.31平方米房产（共计25套）及三、四、五期共计88246.55平方米住宅土地抵押。</t>
  </si>
  <si>
    <t>天津松江生态建设开发有限公司、天津市政建设集团有限公司</t>
  </si>
  <si>
    <t>天津滨海发展投资控股有限公司</t>
  </si>
  <si>
    <t>天津科亨置业投资有限公司、松原市联华石油开发有限责任公司</t>
  </si>
  <si>
    <t>张栋梁</t>
  </si>
  <si>
    <t>1、张栋梁、杨旭生以持有的联华石油100%股权提供质押担保；
2、科亨置业名下位于天津市武清区梅厂镇蓝汐花园在建工程6,565.15平方米和剩余土地18,741.5平方米提供抵押担保。</t>
  </si>
  <si>
    <t>天津滨海海通物流有限公司</t>
  </si>
  <si>
    <t>滨海投资集团股份有限公司</t>
  </si>
  <si>
    <t>天津市新天钢中兴盛达有限公司</t>
  </si>
  <si>
    <t>天津冶金集团有限公司、泰谷(天津)集团有限公司、华阳友诚高新科技有限公司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</si>
</sst>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b/>
      <sz val="2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8" applyFont="1" applyFill="1" applyBorder="1" applyAlignment="1">
      <alignment horizontal="center" vertical="center" wrapText="1"/>
    </xf>
    <xf numFmtId="43" fontId="3" fillId="2" borderId="1" xfId="8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3" fontId="5" fillId="0" borderId="1" xfId="8" applyFont="1" applyFill="1" applyBorder="1">
      <alignment vertical="center"/>
    </xf>
    <xf numFmtId="43" fontId="5" fillId="0" borderId="1" xfId="8" applyNumberFormat="1" applyFont="1" applyFill="1" applyBorder="1">
      <alignment vertical="center"/>
    </xf>
    <xf numFmtId="43" fontId="0" fillId="0" borderId="1" xfId="8" applyFill="1" applyBorder="1">
      <alignment vertical="center"/>
    </xf>
    <xf numFmtId="176" fontId="5" fillId="0" borderId="1" xfId="0" applyNumberFormat="1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vertical="center"/>
    </xf>
    <xf numFmtId="43" fontId="0" fillId="0" borderId="1" xfId="8" applyFill="1" applyBorder="1">
      <alignment vertical="center"/>
    </xf>
    <xf numFmtId="176" fontId="0" fillId="0" borderId="1" xfId="0" applyNumberFormat="1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vertical="center"/>
    </xf>
    <xf numFmtId="4" fontId="0" fillId="0" borderId="0" xfId="0" applyNumberForma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D29" sqref="D29"/>
    </sheetView>
  </sheetViews>
  <sheetFormatPr defaultColWidth="9" defaultRowHeight="13.5" outlineLevelCol="6"/>
  <cols>
    <col min="1" max="1" width="5.875" customWidth="1"/>
    <col min="2" max="2" width="29.5" customWidth="1"/>
    <col min="3" max="3" width="17.75" style="1" customWidth="1"/>
    <col min="4" max="4" width="20.125" customWidth="1"/>
    <col min="5" max="5" width="19.875" customWidth="1"/>
    <col min="6" max="6" width="29.375" customWidth="1"/>
    <col min="7" max="7" width="38" customWidth="1"/>
    <col min="8" max="8" width="21.125" customWidth="1"/>
  </cols>
  <sheetData>
    <row r="1" ht="41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6" t="s">
        <v>7</v>
      </c>
    </row>
    <row r="3" spans="1:7">
      <c r="A3" s="3"/>
      <c r="B3" s="4"/>
      <c r="C3" s="4"/>
      <c r="D3" s="5"/>
      <c r="E3" s="4"/>
      <c r="F3" s="4"/>
      <c r="G3" s="6"/>
    </row>
    <row r="4" spans="1:7">
      <c r="A4" s="3"/>
      <c r="B4" s="4"/>
      <c r="C4" s="4"/>
      <c r="D4" s="5"/>
      <c r="E4" s="4"/>
      <c r="F4" s="4"/>
      <c r="G4" s="6"/>
    </row>
    <row r="5" ht="42" customHeight="1" spans="1:7">
      <c r="A5" s="7">
        <v>1</v>
      </c>
      <c r="B5" s="8" t="s">
        <v>8</v>
      </c>
      <c r="C5" s="9">
        <v>494640000</v>
      </c>
      <c r="D5" s="10">
        <v>817523440</v>
      </c>
      <c r="E5" s="10">
        <f t="shared" ref="E5:E12" si="0">C5+D5</f>
        <v>1312163440</v>
      </c>
      <c r="F5" s="11" t="s">
        <v>9</v>
      </c>
      <c r="G5" s="12" t="s">
        <v>10</v>
      </c>
    </row>
    <row r="6" ht="39" customHeight="1" spans="1:7">
      <c r="A6" s="7">
        <v>2</v>
      </c>
      <c r="B6" s="8" t="s">
        <v>11</v>
      </c>
      <c r="C6" s="13">
        <v>350000000</v>
      </c>
      <c r="D6" s="13">
        <v>637397039.64</v>
      </c>
      <c r="E6" s="10">
        <f t="shared" si="0"/>
        <v>987397039.64</v>
      </c>
      <c r="F6" s="11" t="s">
        <v>12</v>
      </c>
      <c r="G6" s="12" t="s">
        <v>13</v>
      </c>
    </row>
    <row r="7" ht="61" customHeight="1" spans="1:7">
      <c r="A7" s="7">
        <v>3</v>
      </c>
      <c r="B7" s="11" t="s">
        <v>14</v>
      </c>
      <c r="C7" s="14">
        <v>285000000</v>
      </c>
      <c r="D7" s="10">
        <f>E7-C7</f>
        <v>480120764.82</v>
      </c>
      <c r="E7" s="10">
        <v>765120764.82</v>
      </c>
      <c r="F7" s="11" t="s">
        <v>15</v>
      </c>
      <c r="G7" s="11" t="s">
        <v>16</v>
      </c>
    </row>
    <row r="8" ht="93" customHeight="1" spans="1:7">
      <c r="A8" s="7">
        <v>4</v>
      </c>
      <c r="B8" s="11" t="s">
        <v>17</v>
      </c>
      <c r="C8" s="15">
        <v>189000000</v>
      </c>
      <c r="D8" s="10">
        <v>102670581.62</v>
      </c>
      <c r="E8" s="10">
        <f t="shared" si="0"/>
        <v>291670581.62</v>
      </c>
      <c r="F8" s="11" t="s">
        <v>18</v>
      </c>
      <c r="G8" s="12" t="s">
        <v>19</v>
      </c>
    </row>
    <row r="9" ht="89" customHeight="1" spans="1:7">
      <c r="A9" s="7">
        <v>5</v>
      </c>
      <c r="B9" s="12" t="s">
        <v>20</v>
      </c>
      <c r="C9" s="15">
        <v>78300000</v>
      </c>
      <c r="D9" s="16">
        <f>45799740+326404.5</f>
        <v>46126144.5</v>
      </c>
      <c r="E9" s="10">
        <f t="shared" si="0"/>
        <v>124426144.5</v>
      </c>
      <c r="F9" s="12" t="s">
        <v>21</v>
      </c>
      <c r="G9" s="12" t="s">
        <v>22</v>
      </c>
    </row>
    <row r="10" ht="27" spans="1:7">
      <c r="A10" s="7">
        <v>6</v>
      </c>
      <c r="B10" s="8" t="s">
        <v>23</v>
      </c>
      <c r="C10" s="15">
        <v>66109375</v>
      </c>
      <c r="D10" s="17">
        <v>0</v>
      </c>
      <c r="E10" s="10">
        <f t="shared" si="0"/>
        <v>66109375</v>
      </c>
      <c r="F10" s="8" t="s">
        <v>24</v>
      </c>
      <c r="G10" s="18" t="s">
        <v>25</v>
      </c>
    </row>
    <row r="11" ht="40.5" spans="1:7">
      <c r="A11" s="7">
        <v>7</v>
      </c>
      <c r="B11" s="11" t="s">
        <v>26</v>
      </c>
      <c r="C11" s="15">
        <v>100000000</v>
      </c>
      <c r="D11" s="10">
        <v>44428028.53</v>
      </c>
      <c r="E11" s="10">
        <f t="shared" si="0"/>
        <v>144428028.53</v>
      </c>
      <c r="F11" s="11" t="s">
        <v>27</v>
      </c>
      <c r="G11" s="12" t="s">
        <v>28</v>
      </c>
    </row>
    <row r="12" ht="31" customHeight="1" spans="1:7">
      <c r="A12" s="7">
        <v>8</v>
      </c>
      <c r="B12" s="8" t="s">
        <v>29</v>
      </c>
      <c r="C12" s="15">
        <v>330216236.85</v>
      </c>
      <c r="D12" s="17">
        <v>325574983.3</v>
      </c>
      <c r="E12" s="10">
        <f t="shared" si="0"/>
        <v>655791220.15</v>
      </c>
      <c r="F12" s="8" t="s">
        <v>30</v>
      </c>
      <c r="G12" s="18" t="s">
        <v>13</v>
      </c>
    </row>
    <row r="13" ht="25" customHeight="1" spans="1:7">
      <c r="A13" s="7">
        <v>9</v>
      </c>
      <c r="B13" s="11" t="s">
        <v>31</v>
      </c>
      <c r="C13" s="9">
        <v>59818282</v>
      </c>
      <c r="D13" s="9">
        <v>119992865.83</v>
      </c>
      <c r="E13" s="10">
        <v>179811147.83</v>
      </c>
      <c r="F13" s="11" t="s">
        <v>32</v>
      </c>
      <c r="G13" s="12" t="s">
        <v>33</v>
      </c>
    </row>
    <row r="14" ht="27" spans="1:7">
      <c r="A14" s="7">
        <v>10</v>
      </c>
      <c r="B14" s="11" t="s">
        <v>31</v>
      </c>
      <c r="C14" s="9">
        <v>132755858</v>
      </c>
      <c r="D14" s="9">
        <v>180561244.27</v>
      </c>
      <c r="E14" s="10">
        <v>313317102.27</v>
      </c>
      <c r="F14" s="11" t="s">
        <v>32</v>
      </c>
      <c r="G14" s="12" t="s">
        <v>34</v>
      </c>
    </row>
    <row r="15" ht="40.5" spans="1:7">
      <c r="A15" s="7">
        <v>11</v>
      </c>
      <c r="B15" s="19" t="s">
        <v>35</v>
      </c>
      <c r="C15" s="9">
        <v>119800000</v>
      </c>
      <c r="D15" s="20">
        <v>68787061.33</v>
      </c>
      <c r="E15" s="10">
        <f t="shared" ref="E13:E19" si="1">C15+D15</f>
        <v>188587061.33</v>
      </c>
      <c r="F15" s="19" t="s">
        <v>36</v>
      </c>
      <c r="G15" s="21" t="s">
        <v>37</v>
      </c>
    </row>
    <row r="16" ht="36" customHeight="1" spans="1:7">
      <c r="A16" s="7">
        <v>12</v>
      </c>
      <c r="B16" s="11" t="s">
        <v>38</v>
      </c>
      <c r="C16" s="22">
        <v>108789513.17</v>
      </c>
      <c r="D16" s="11">
        <v>1196684.64</v>
      </c>
      <c r="E16" s="10">
        <f t="shared" si="1"/>
        <v>109986197.81</v>
      </c>
      <c r="F16" s="11" t="s">
        <v>39</v>
      </c>
      <c r="G16" s="18" t="s">
        <v>13</v>
      </c>
    </row>
    <row r="17" ht="78" customHeight="1" spans="1:7">
      <c r="A17" s="7">
        <v>13</v>
      </c>
      <c r="B17" s="11" t="s">
        <v>40</v>
      </c>
      <c r="C17" s="22">
        <v>162000000</v>
      </c>
      <c r="D17" s="10">
        <v>170940552.92</v>
      </c>
      <c r="E17" s="10">
        <f t="shared" si="1"/>
        <v>332940552.92</v>
      </c>
      <c r="F17" s="11" t="s">
        <v>41</v>
      </c>
      <c r="G17" s="18" t="s">
        <v>42</v>
      </c>
    </row>
    <row r="18" customFormat="1" ht="30" customHeight="1" spans="1:7">
      <c r="A18" s="7">
        <v>14</v>
      </c>
      <c r="B18" s="11" t="s">
        <v>43</v>
      </c>
      <c r="C18" s="23">
        <v>90000000</v>
      </c>
      <c r="D18" s="23">
        <v>112699689.26</v>
      </c>
      <c r="E18" s="24">
        <f t="shared" si="1"/>
        <v>202699689.26</v>
      </c>
      <c r="F18" s="11" t="s">
        <v>44</v>
      </c>
      <c r="G18" s="18" t="s">
        <v>13</v>
      </c>
    </row>
    <row r="19" customFormat="1" ht="58" customHeight="1" spans="1:7">
      <c r="A19" s="7">
        <v>15</v>
      </c>
      <c r="B19" s="11" t="s">
        <v>45</v>
      </c>
      <c r="C19" s="23">
        <v>25687000</v>
      </c>
      <c r="D19" s="25">
        <v>0</v>
      </c>
      <c r="E19" s="24">
        <f t="shared" si="1"/>
        <v>25687000</v>
      </c>
      <c r="F19" s="11" t="s">
        <v>46</v>
      </c>
      <c r="G19" s="18" t="s">
        <v>13</v>
      </c>
    </row>
    <row r="20" spans="4:4">
      <c r="D20" s="26"/>
    </row>
  </sheetData>
  <mergeCells count="8">
    <mergeCell ref="A1:G1"/>
    <mergeCell ref="A2:A4"/>
    <mergeCell ref="B2:B4"/>
    <mergeCell ref="C2:C4"/>
    <mergeCell ref="D2:D4"/>
    <mergeCell ref="E2:E4"/>
    <mergeCell ref="F2:F4"/>
    <mergeCell ref="G2:G4"/>
  </mergeCells>
  <conditionalFormatting sqref="G2:G4">
    <cfRule type="duplicateValues" dxfId="0" priority="19"/>
    <cfRule type="duplicateValues" dxfId="0" priority="20"/>
    <cfRule type="duplicateValues" dxfId="0" priority="21"/>
    <cfRule type="duplicateValues" dxfId="0" priority="22"/>
    <cfRule type="duplicateValues" dxfId="0" priority="23"/>
    <cfRule type="duplicateValues" dxfId="0" priority="2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吴慧泽</dc:creator>
  <cp:lastModifiedBy>闫瑾慧</cp:lastModifiedBy>
  <dcterms:created xsi:type="dcterms:W3CDTF">2026-06-22T09:50:00Z</dcterms:created>
  <dcterms:modified xsi:type="dcterms:W3CDTF">2026-06-30T07:03:04Z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8155A48A66A248BE8D4E2C8EF427E5F7</vt:lpwstr>
  </property>
  <property fmtid="{D5CDD505-2E9C-101B-9397-08002B2CF9AE}" pid="3" name="KSOProductBuildVer">
    <vt:lpwstr>2052-11.8.2.11718</vt:lpwstr>
  </property>
</Properties>
</file>