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8200"/>
  </bookViews>
  <sheets>
    <sheet name="资产清单" sheetId="1" r:id="rId1"/>
  </sheets>
  <definedNames>
    <definedName name="_xlnm._FilterDatabase" localSheetId="0" hidden="1">资产清单!$A$3:$XEW$15</definedName>
    <definedName name="_xlnm.Print_Titles" localSheetId="0">资产清单!$1:$3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<sst xmlns="http://schemas.openxmlformats.org/spreadsheetml/2006/main" count="40" uniqueCount="36">
  <si>
    <t>资产清单</t>
  </si>
  <si>
    <t>基准日：2026年3月31日</t>
  </si>
  <si>
    <t>单位：元</t>
  </si>
  <si>
    <t>序号</t>
  </si>
  <si>
    <t>债务人</t>
  </si>
  <si>
    <t>债权本金</t>
  </si>
  <si>
    <t>利息、罚息、复利、违约金、迟延履行金等</t>
  </si>
  <si>
    <t>代垫费用</t>
  </si>
  <si>
    <t>债权合计</t>
  </si>
  <si>
    <t>保证人</t>
  </si>
  <si>
    <t>抵（质）押物</t>
  </si>
  <si>
    <t>债务人所属地区</t>
  </si>
  <si>
    <t>山西力信酒业有限公司</t>
  </si>
  <si>
    <t>李增喜、史中民、董云霞</t>
  </si>
  <si>
    <t>自然人史中民/董云霞、韩武斌、史磊、李红鸽/樊永生、李泽民/李红赞、刘军/杨燕勤、刘宏/赵运仙以其名下拥有的位于运城市解放北路88号达隆商城一号楼1-6层的4套商用房、12套住房，建筑面积4195.17平方米；及对应的4宗商业用地、12宗居住用地，土地面积1,191.71平方米。</t>
  </si>
  <si>
    <t>运城</t>
  </si>
  <si>
    <t>山西翔宇化工有限公司</t>
  </si>
  <si>
    <t>山西华晋纺织印染有限公司、山西达胜金属材料有限公司、临猗县鼎华热能供应有限公司、山西达康铸业有限公司、陈永刚、宁晓</t>
  </si>
  <si>
    <t>宁晓个人房产一套抵押；
债务人名下机器设备抵押：RD项目（115项）；
应收账款质押。</t>
  </si>
  <si>
    <t>运城经济技术开发区康嘉商贸有限公司</t>
  </si>
  <si>
    <t>巩宏国、王丽英</t>
  </si>
  <si>
    <t>巩文丽名下位于运城市空港经济开发区华雄南路10号金海岸三期、港府大道8号金海岸商业步行街及金海岸商业步行街快捷公寓酒店等60处房产，面积2954.49平方米。</t>
  </si>
  <si>
    <t>山西亿家康面业有限公司</t>
  </si>
  <si>
    <t>朱俊利、尚晓红、朱俊辉、张秀玲</t>
  </si>
  <si>
    <t>亿家康公司名下位于运城市新绛县的27113平米土地和23836.37平米房产，122项机器设备。</t>
  </si>
  <si>
    <t>运城市绛县开发区中冶机械制造有限公司</t>
  </si>
  <si>
    <t>卢国杰、
范月红、
卢星、
王顶柱、
山西大华精工精密铸造有限公司</t>
  </si>
  <si>
    <t xml:space="preserve">债务人名下位于绛县卫庄镇增村工业用地及厂房，土地面积47719.9平方米，厂房面积 20,562.87 平方米（1、3-16幢)；
</t>
  </si>
  <si>
    <t>合计</t>
  </si>
  <si>
    <t>注：</t>
  </si>
  <si>
    <t>1.公告基准日为2026年3月31日，标的资产信息仅列示截至基准日的债权本金、利息、代垫费用等，债务人和担保人应支付的利息、罚息、复利、违约金、迟延履行金及相关费用等按照相关合同协议、生效法律文书及相关法律法规的规定计算；</t>
  </si>
  <si>
    <t>2.上述标的资产项下权利义务一并转让；</t>
  </si>
  <si>
    <t>3.若债务人、担保人因各种原因更名、改制、歇业、吊销营业执照或丧失民事主体资格的，请相关承债主体或主管部门代为履行义务或履行清算责任；</t>
  </si>
  <si>
    <t>4.上述标的资产债权金额由于计算方法等原因与实际金额可能存在误差，具体以相关合同协议及生效法律文书计算为准；</t>
  </si>
  <si>
    <t>5.投资者需自行了解、知悉并确认标的资产主债权及担保债权、抵押资产的现状、瑕疵、缺陷及风险，并自愿承担由此引发的一切损失及不能获得预期利益的后果；</t>
  </si>
  <si>
    <t>6.标的资产以现状出售，我分公司不对资产的状况做任何声明或保证。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</si>
</sst>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_ "/>
    <numFmt numFmtId="178" formatCode="0.00_ "/>
  </numFmts>
  <fonts count="38">
    <font>
      <sz val="11"/>
      <color theme="1"/>
      <name val="宋体"/>
      <charset val="134"/>
      <scheme val="minor"/>
    </font>
    <font>
      <sz val="9"/>
      <color theme="1"/>
      <name val="Times New Roman"/>
      <charset val="134"/>
    </font>
    <font>
      <b/>
      <sz val="9"/>
      <color theme="1"/>
      <name val="Times New Roman"/>
      <charset val="134"/>
    </font>
    <font>
      <sz val="10"/>
      <color theme="1"/>
      <name val="宋体"/>
      <charset val="134"/>
      <scheme val="minor"/>
    </font>
    <font>
      <sz val="12"/>
      <name val="宋体"/>
      <charset val="134"/>
    </font>
    <font>
      <b/>
      <sz val="10"/>
      <color theme="1"/>
      <name val="Times New Roman"/>
      <charset val="134"/>
    </font>
    <font>
      <sz val="10"/>
      <name val="宋体"/>
      <charset val="134"/>
      <scheme val="minor"/>
    </font>
    <font>
      <sz val="10"/>
      <color theme="1"/>
      <name val="Times New Roman"/>
      <charset val="134"/>
    </font>
    <font>
      <sz val="9"/>
      <name val="Times New Roman"/>
      <charset val="134"/>
    </font>
    <font>
      <b/>
      <sz val="16"/>
      <name val="宋体"/>
      <charset val="134"/>
    </font>
    <font>
      <b/>
      <sz val="9"/>
      <name val="宋体"/>
      <charset val="134"/>
    </font>
    <font>
      <sz val="9"/>
      <name val="宋体"/>
      <charset val="134"/>
      <scheme val="minor"/>
    </font>
    <font>
      <sz val="10"/>
      <name val="宋体"/>
      <charset val="134"/>
    </font>
    <font>
      <b/>
      <sz val="10"/>
      <name val="宋体"/>
      <charset val="134"/>
      <scheme val="minor"/>
    </font>
    <font>
      <b/>
      <sz val="10"/>
      <name val="宋体"/>
      <charset val="0"/>
      <scheme val="minor"/>
    </font>
    <font>
      <b/>
      <sz val="10"/>
      <name val="Times New Roman"/>
      <charset val="134"/>
    </font>
    <font>
      <sz val="1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3"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24" fillId="0" borderId="5" applyNumberFormat="0" applyFill="0" applyAlignment="0" applyProtection="0">
      <alignment vertical="center"/>
    </xf>
    <xf numFmtId="0" fontId="24" fillId="0" borderId="0" applyNumberFormat="0" applyFill="0" applyBorder="0" applyAlignment="0" applyProtection="0">
      <alignment vertical="center"/>
    </xf>
    <xf numFmtId="0" fontId="25" fillId="3" borderId="6" applyNumberFormat="0" applyAlignment="0" applyProtection="0">
      <alignment vertical="center"/>
    </xf>
    <xf numFmtId="0" fontId="26" fillId="4" borderId="7" applyNumberFormat="0" applyAlignment="0" applyProtection="0">
      <alignment vertical="center"/>
    </xf>
    <xf numFmtId="0" fontId="27" fillId="4" borderId="6" applyNumberFormat="0" applyAlignment="0" applyProtection="0">
      <alignment vertical="center"/>
    </xf>
    <xf numFmtId="0" fontId="28" fillId="5" borderId="8" applyNumberFormat="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176" fontId="36" fillId="0" borderId="0" applyFont="0" applyBorder="0" applyAlignment="0" applyProtection="0">
      <alignment vertical="center"/>
    </xf>
    <xf numFmtId="0" fontId="37" fillId="0" borderId="0">
      <alignment vertical="center"/>
    </xf>
  </cellStyleXfs>
  <cellXfs count="54">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vertical="center" wrapText="1"/>
    </xf>
    <xf numFmtId="0" fontId="5" fillId="0" borderId="0" xfId="0" applyFont="1" applyFill="1">
      <alignment vertical="center"/>
    </xf>
    <xf numFmtId="0" fontId="6" fillId="0" borderId="0" xfId="0" applyFont="1" applyFill="1" applyAlignment="1">
      <alignment vertical="center" wrapText="1"/>
    </xf>
    <xf numFmtId="0" fontId="7" fillId="0" borderId="0" xfId="0" applyFont="1" applyFill="1">
      <alignment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right"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0" fontId="9" fillId="0" borderId="0" xfId="0" applyFont="1" applyFill="1" applyAlignment="1">
      <alignment horizontal="center" vertical="center" wrapText="1"/>
    </xf>
    <xf numFmtId="0" fontId="9" fillId="0" borderId="0" xfId="0" applyFont="1" applyFill="1" applyAlignment="1">
      <alignment horizontal="right" vertical="center" wrapText="1"/>
    </xf>
    <xf numFmtId="0" fontId="10" fillId="0" borderId="0" xfId="0" applyFont="1" applyFill="1" applyAlignment="1">
      <alignment horizontal="left" vertical="center" wrapText="1"/>
    </xf>
    <xf numFmtId="0" fontId="10" fillId="0" borderId="0" xfId="0" applyFont="1" applyFill="1" applyAlignment="1">
      <alignment horizontal="center" vertical="center" wrapText="1"/>
    </xf>
    <xf numFmtId="177" fontId="11" fillId="0" borderId="0" xfId="0" applyNumberFormat="1" applyFont="1" applyFill="1" applyAlignment="1">
      <alignment horizontal="left" vertical="center" wrapText="1"/>
    </xf>
    <xf numFmtId="177" fontId="11" fillId="0" borderId="0" xfId="0" applyNumberFormat="1" applyFont="1" applyFill="1" applyAlignment="1">
      <alignment horizontal="right" vertical="center" wrapText="1"/>
    </xf>
    <xf numFmtId="0" fontId="8" fillId="0" borderId="0" xfId="0" applyFont="1" applyFill="1">
      <alignment vertical="center"/>
    </xf>
    <xf numFmtId="177" fontId="11" fillId="0" borderId="1" xfId="0" applyNumberFormat="1" applyFont="1" applyFill="1" applyBorder="1" applyAlignment="1">
      <alignment horizontal="right" vertical="center" wrapText="1"/>
    </xf>
    <xf numFmtId="0" fontId="10" fillId="0" borderId="2" xfId="0" applyFont="1" applyFill="1" applyBorder="1" applyAlignment="1">
      <alignment horizontal="center" vertical="center" wrapText="1"/>
    </xf>
    <xf numFmtId="0" fontId="10" fillId="0" borderId="2" xfId="49"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43" fontId="6" fillId="0" borderId="2" xfId="0" applyNumberFormat="1" applyFont="1" applyFill="1" applyBorder="1" applyAlignment="1">
      <alignment horizontal="left" vertical="center" wrapText="1"/>
    </xf>
    <xf numFmtId="0" fontId="12" fillId="0" borderId="2" xfId="0" applyFont="1" applyFill="1" applyBorder="1" applyAlignment="1">
      <alignment horizontal="center" vertical="center" wrapText="1"/>
    </xf>
    <xf numFmtId="43" fontId="12" fillId="0" borderId="2" xfId="1" applyNumberFormat="1" applyFont="1" applyFill="1" applyBorder="1" applyAlignment="1">
      <alignment horizontal="center" vertical="center"/>
    </xf>
    <xf numFmtId="43" fontId="12" fillId="0" borderId="2" xfId="1" applyNumberFormat="1" applyFont="1" applyFill="1" applyBorder="1" applyAlignment="1" applyProtection="1">
      <alignment horizontal="center" vertical="center" wrapText="1"/>
      <protection locked="0"/>
    </xf>
    <xf numFmtId="43" fontId="12" fillId="0" borderId="2" xfId="0" applyNumberFormat="1" applyFont="1" applyFill="1" applyBorder="1" applyAlignment="1">
      <alignment horizontal="center" vertical="center"/>
    </xf>
    <xf numFmtId="178" fontId="6" fillId="0" borderId="2" xfId="0" applyNumberFormat="1" applyFont="1" applyFill="1" applyBorder="1" applyAlignment="1">
      <alignment horizontal="left" vertical="center" wrapText="1"/>
    </xf>
    <xf numFmtId="178" fontId="6"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left" vertical="center" wrapText="1"/>
    </xf>
    <xf numFmtId="0" fontId="6" fillId="0" borderId="2" xfId="49" applyNumberFormat="1" applyFont="1" applyFill="1" applyBorder="1" applyAlignment="1" applyProtection="1">
      <alignment horizontal="left" vertical="center" wrapText="1"/>
      <protection locked="0"/>
    </xf>
    <xf numFmtId="43" fontId="6" fillId="0" borderId="2" xfId="0" applyNumberFormat="1" applyFont="1" applyFill="1" applyBorder="1" applyAlignment="1">
      <alignment vertical="center"/>
    </xf>
    <xf numFmtId="43" fontId="6" fillId="0" borderId="2" xfId="1" applyNumberFormat="1" applyFont="1" applyFill="1" applyBorder="1" applyAlignment="1">
      <alignment vertical="center"/>
    </xf>
    <xf numFmtId="0" fontId="12" fillId="0" borderId="2" xfId="0" applyFont="1" applyFill="1" applyBorder="1" applyAlignment="1">
      <alignment horizontal="left" vertical="center" wrapText="1"/>
    </xf>
    <xf numFmtId="43" fontId="13" fillId="0" borderId="2" xfId="1" applyFont="1" applyFill="1" applyBorder="1" applyAlignment="1">
      <alignment horizontal="center" vertical="center"/>
    </xf>
    <xf numFmtId="177" fontId="14" fillId="0" borderId="2" xfId="0" applyNumberFormat="1" applyFont="1" applyFill="1" applyBorder="1" applyAlignment="1">
      <alignment horizontal="center" vertical="center" wrapText="1"/>
    </xf>
    <xf numFmtId="43" fontId="13" fillId="0" borderId="2" xfId="1" applyFont="1" applyFill="1" applyBorder="1" applyAlignment="1">
      <alignment horizontal="right" vertical="center"/>
    </xf>
    <xf numFmtId="0" fontId="15" fillId="0" borderId="2" xfId="0" applyFont="1" applyFill="1" applyBorder="1" applyAlignment="1">
      <alignment horizontal="left" vertical="center"/>
    </xf>
    <xf numFmtId="0" fontId="16" fillId="0" borderId="2" xfId="0" applyFont="1" applyFill="1" applyBorder="1" applyAlignment="1">
      <alignment horizontal="center" vertical="center"/>
    </xf>
    <xf numFmtId="0" fontId="6" fillId="0" borderId="0" xfId="0" applyFont="1" applyFill="1" applyBorder="1" applyAlignment="1">
      <alignment horizontal="center" vertical="center" wrapText="1"/>
    </xf>
    <xf numFmtId="0" fontId="12" fillId="0" borderId="0" xfId="0" applyFont="1" applyFill="1" applyBorder="1" applyAlignment="1">
      <alignment horizontal="left" vertical="center"/>
    </xf>
    <xf numFmtId="0" fontId="6" fillId="0" borderId="0" xfId="0" applyFont="1" applyFill="1" applyBorder="1" applyAlignment="1">
      <alignment horizontal="right" vertical="center" wrapText="1"/>
    </xf>
    <xf numFmtId="43" fontId="6" fillId="0" borderId="0" xfId="0" applyNumberFormat="1" applyFont="1" applyFill="1" applyBorder="1" applyAlignment="1">
      <alignment horizontal="right" vertical="center"/>
    </xf>
    <xf numFmtId="14" fontId="6" fillId="0" borderId="0" xfId="0" applyNumberFormat="1" applyFont="1" applyFill="1" applyBorder="1" applyAlignment="1">
      <alignment horizontal="right" vertical="center" wrapText="1"/>
    </xf>
    <xf numFmtId="43" fontId="11" fillId="0" borderId="0" xfId="0" applyNumberFormat="1" applyFont="1" applyFill="1" applyBorder="1" applyAlignment="1">
      <alignment horizontal="left" vertical="center"/>
    </xf>
    <xf numFmtId="0" fontId="4" fillId="0" borderId="0" xfId="0" applyFont="1" applyFill="1" applyAlignment="1">
      <alignment horizontal="center" vertical="center" wrapText="1"/>
    </xf>
    <xf numFmtId="43" fontId="4" fillId="0" borderId="0" xfId="0" applyNumberFormat="1" applyFont="1" applyFill="1" applyAlignment="1">
      <alignment vertical="center" wrapText="1"/>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0" fontId="7" fillId="0" borderId="0" xfId="0" applyFont="1" applyFill="1" applyAlignment="1">
      <alignment horizontal="righ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Comma 2" xfId="49"/>
    <cellStyle name="常规 2"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EW50"/>
  <sheetViews>
    <sheetView tabSelected="1" zoomScale="85" zoomScaleNormal="85" workbookViewId="0">
      <pane xSplit="2" ySplit="3" topLeftCell="C4" activePane="bottomRight" state="frozen"/>
      <selection/>
      <selection pane="topRight"/>
      <selection pane="bottomLeft"/>
      <selection pane="bottomRight" activeCell="G7" sqref="G7"/>
    </sheetView>
  </sheetViews>
  <sheetFormatPr defaultColWidth="9" defaultRowHeight="11.5"/>
  <cols>
    <col min="1" max="1" width="5.04545454545455" style="8" customWidth="1"/>
    <col min="2" max="2" width="12.7545454545455" style="9" customWidth="1"/>
    <col min="3" max="6" width="19.6636363636364" style="10" customWidth="1"/>
    <col min="7" max="7" width="41.7090909090909" style="11" customWidth="1"/>
    <col min="8" max="8" width="48.2363636363636" style="11" customWidth="1"/>
    <col min="9" max="9" width="10.5909090909091" style="12" customWidth="1"/>
    <col min="10" max="16384" width="9" style="1"/>
  </cols>
  <sheetData>
    <row r="1" s="1" customFormat="1" ht="36" customHeight="1" spans="1:9 16377:16377">
      <c r="A1" s="13" t="s">
        <v>0</v>
      </c>
      <c r="B1" s="13"/>
      <c r="C1" s="14"/>
      <c r="D1" s="14"/>
      <c r="E1" s="14"/>
      <c r="F1" s="14"/>
      <c r="G1" s="15"/>
      <c r="H1" s="15"/>
      <c r="I1" s="16"/>
    </row>
    <row r="2" s="1" customFormat="1" ht="14" customHeight="1" spans="1:9 16377:16377">
      <c r="A2" s="17" t="s">
        <v>1</v>
      </c>
      <c r="B2" s="17"/>
      <c r="C2" s="18"/>
      <c r="D2" s="14"/>
      <c r="E2" s="14"/>
      <c r="F2" s="14"/>
      <c r="G2" s="15"/>
      <c r="H2" s="19"/>
      <c r="I2" s="20" t="s">
        <v>2</v>
      </c>
    </row>
    <row r="3" s="2" customFormat="1" ht="36" customHeight="1" spans="1:9 16377:16377">
      <c r="A3" s="21" t="s">
        <v>3</v>
      </c>
      <c r="B3" s="21" t="s">
        <v>4</v>
      </c>
      <c r="C3" s="22" t="s">
        <v>5</v>
      </c>
      <c r="D3" s="22" t="s">
        <v>6</v>
      </c>
      <c r="E3" s="22" t="s">
        <v>7</v>
      </c>
      <c r="F3" s="23" t="s">
        <v>8</v>
      </c>
      <c r="G3" s="21" t="s">
        <v>9</v>
      </c>
      <c r="H3" s="21" t="s">
        <v>10</v>
      </c>
      <c r="I3" s="21" t="s">
        <v>11</v>
      </c>
    </row>
    <row r="4" s="3" customFormat="1" ht="68" customHeight="1" spans="1:9 16377:16377">
      <c r="A4" s="24">
        <v>1</v>
      </c>
      <c r="B4" s="25" t="s">
        <v>12</v>
      </c>
      <c r="C4" s="26">
        <v>18989815.56</v>
      </c>
      <c r="D4" s="26">
        <v>25774437.5605388</v>
      </c>
      <c r="E4" s="26">
        <v>140501</v>
      </c>
      <c r="F4" s="26">
        <v>44904754.1205388</v>
      </c>
      <c r="G4" s="25" t="s">
        <v>13</v>
      </c>
      <c r="H4" s="25" t="s">
        <v>14</v>
      </c>
      <c r="I4" s="24" t="s">
        <v>15</v>
      </c>
    </row>
    <row r="5" s="4" customFormat="1" ht="39" spans="1:9 16377:16377">
      <c r="A5" s="27">
        <v>2</v>
      </c>
      <c r="B5" s="25" t="s">
        <v>16</v>
      </c>
      <c r="C5" s="26">
        <v>439274565.46</v>
      </c>
      <c r="D5" s="26">
        <v>56011217.34</v>
      </c>
      <c r="E5" s="26">
        <v>567600</v>
      </c>
      <c r="F5" s="26">
        <f>C5+D5+E5</f>
        <v>495853382.8</v>
      </c>
      <c r="G5" s="25" t="s">
        <v>17</v>
      </c>
      <c r="H5" s="25" t="s">
        <v>18</v>
      </c>
      <c r="I5" s="24" t="s">
        <v>15</v>
      </c>
    </row>
    <row r="6" s="4" customFormat="1" ht="39" spans="1:9 16377:16377">
      <c r="A6" s="27">
        <v>3</v>
      </c>
      <c r="B6" s="25" t="s">
        <v>19</v>
      </c>
      <c r="C6" s="28">
        <v>8998999.96</v>
      </c>
      <c r="D6" s="29">
        <v>53575724.2798745</v>
      </c>
      <c r="E6" s="29">
        <v>82458</v>
      </c>
      <c r="F6" s="30">
        <f>C6+D6+E6</f>
        <v>62657182.2398745</v>
      </c>
      <c r="G6" s="31" t="s">
        <v>20</v>
      </c>
      <c r="H6" s="31" t="s">
        <v>21</v>
      </c>
      <c r="I6" s="32" t="s">
        <v>15</v>
      </c>
    </row>
    <row r="7" s="4" customFormat="1" ht="27" customHeight="1" spans="1:9 16377:16377">
      <c r="A7" s="27">
        <v>4</v>
      </c>
      <c r="B7" s="25" t="s">
        <v>22</v>
      </c>
      <c r="C7" s="28">
        <v>31726741.5</v>
      </c>
      <c r="D7" s="29">
        <v>53576948.37105</v>
      </c>
      <c r="E7" s="29">
        <v>0</v>
      </c>
      <c r="F7" s="30">
        <f>C7+D7</f>
        <v>85303689.87105</v>
      </c>
      <c r="G7" s="33" t="s">
        <v>23</v>
      </c>
      <c r="H7" s="31" t="s">
        <v>24</v>
      </c>
      <c r="I7" s="32" t="s">
        <v>15</v>
      </c>
    </row>
    <row r="8" s="4" customFormat="1" ht="65" spans="1:9 16377:16377">
      <c r="A8" s="27">
        <v>5</v>
      </c>
      <c r="B8" s="34" t="s">
        <v>25</v>
      </c>
      <c r="C8" s="35">
        <v>59938566.52</v>
      </c>
      <c r="D8" s="35">
        <v>227559970.624848</v>
      </c>
      <c r="E8" s="35">
        <v>364330</v>
      </c>
      <c r="F8" s="36">
        <v>287862867.144848</v>
      </c>
      <c r="G8" s="37" t="s">
        <v>26</v>
      </c>
      <c r="H8" s="37" t="s">
        <v>27</v>
      </c>
      <c r="I8" s="27" t="s">
        <v>15</v>
      </c>
    </row>
    <row r="9" s="5" customFormat="1" ht="13" spans="1:9 16377:16377">
      <c r="A9" s="38"/>
      <c r="B9" s="39" t="s">
        <v>28</v>
      </c>
      <c r="C9" s="40">
        <f>SUM(C4:C8)</f>
        <v>558928689</v>
      </c>
      <c r="D9" s="40">
        <f>SUM(D4:D8)</f>
        <v>416498298.176311</v>
      </c>
      <c r="E9" s="40">
        <f>SUM(E4:E8)</f>
        <v>1154889</v>
      </c>
      <c r="F9" s="40">
        <f>SUM(F4:F8)</f>
        <v>976581876.176311</v>
      </c>
      <c r="G9" s="41"/>
      <c r="H9" s="41"/>
      <c r="I9" s="42"/>
    </row>
    <row r="10" s="6" customFormat="1" ht="15" spans="1:9 16377:16377">
      <c r="A10" s="43" t="s">
        <v>29</v>
      </c>
      <c r="B10" s="44" t="s">
        <v>30</v>
      </c>
      <c r="C10" s="45"/>
      <c r="D10" s="45"/>
      <c r="E10" s="46"/>
      <c r="F10" s="47"/>
      <c r="G10" s="48"/>
      <c r="H10" s="4"/>
      <c r="I10" s="49"/>
      <c r="XEW10" s="7"/>
    </row>
    <row r="11" s="6" customFormat="1" ht="15" spans="1:9 16377:16377">
      <c r="A11" s="43"/>
      <c r="B11" s="44" t="s">
        <v>31</v>
      </c>
      <c r="C11" s="45"/>
      <c r="D11" s="45"/>
      <c r="E11" s="46"/>
      <c r="F11" s="47"/>
      <c r="G11" s="48"/>
      <c r="H11" s="4"/>
      <c r="I11" s="49"/>
      <c r="XEW11" s="7"/>
    </row>
    <row r="12" s="6" customFormat="1" ht="15" spans="1:9 16377:16377">
      <c r="A12" s="43"/>
      <c r="B12" s="44" t="s">
        <v>32</v>
      </c>
      <c r="C12" s="45"/>
      <c r="D12" s="45"/>
      <c r="E12" s="46"/>
      <c r="F12" s="47"/>
      <c r="G12" s="48"/>
      <c r="H12" s="4"/>
      <c r="I12" s="49"/>
      <c r="XEW12" s="7"/>
    </row>
    <row r="13" s="7" customFormat="1" ht="15" spans="1:9 16377:16377">
      <c r="A13" s="43"/>
      <c r="B13" s="44" t="s">
        <v>33</v>
      </c>
      <c r="C13" s="45"/>
      <c r="D13" s="45"/>
      <c r="E13" s="46"/>
      <c r="F13" s="47"/>
      <c r="G13" s="48"/>
      <c r="H13" s="4"/>
      <c r="I13" s="49"/>
    </row>
    <row r="14" s="7" customFormat="1" ht="15" spans="1:9 16377:16377">
      <c r="A14" s="4"/>
      <c r="B14" s="44" t="s">
        <v>34</v>
      </c>
      <c r="C14" s="50"/>
      <c r="D14" s="50"/>
      <c r="E14" s="50"/>
      <c r="F14" s="50"/>
      <c r="G14" s="4"/>
      <c r="H14" s="4"/>
      <c r="I14" s="49"/>
    </row>
    <row r="15" s="7" customFormat="1" ht="15" spans="1:9 16377:16377">
      <c r="A15" s="4"/>
      <c r="B15" s="44" t="s">
        <v>35</v>
      </c>
      <c r="C15" s="50"/>
      <c r="D15" s="50"/>
      <c r="E15" s="50"/>
      <c r="F15" s="50"/>
      <c r="G15" s="4"/>
      <c r="H15" s="4"/>
      <c r="I15" s="49"/>
    </row>
    <row r="16" s="7" customFormat="1" ht="13" spans="1:9 16377:16377">
      <c r="A16" s="51"/>
      <c r="B16" s="52"/>
      <c r="C16" s="53"/>
      <c r="D16" s="53"/>
      <c r="E16" s="53"/>
      <c r="F16" s="53"/>
      <c r="G16" s="11"/>
      <c r="H16" s="11"/>
      <c r="I16" s="12"/>
    </row>
    <row r="17" s="7" customFormat="1" ht="13" spans="1:9">
      <c r="A17" s="51"/>
      <c r="B17" s="52"/>
      <c r="C17" s="53"/>
      <c r="D17" s="53"/>
      <c r="E17" s="53"/>
      <c r="F17" s="53"/>
      <c r="G17" s="11"/>
      <c r="H17" s="11"/>
      <c r="I17" s="12"/>
    </row>
    <row r="18" s="7" customFormat="1" ht="13" spans="1:9">
      <c r="A18" s="51"/>
      <c r="B18" s="52"/>
      <c r="C18" s="53"/>
      <c r="D18" s="53"/>
      <c r="E18" s="53"/>
      <c r="F18" s="53"/>
      <c r="G18" s="11"/>
      <c r="H18" s="11"/>
      <c r="I18" s="12"/>
    </row>
    <row r="19" s="7" customFormat="1" ht="13" spans="1:9">
      <c r="A19" s="51"/>
      <c r="B19" s="52"/>
      <c r="C19" s="53"/>
      <c r="D19" s="53"/>
      <c r="E19" s="53"/>
      <c r="F19" s="53"/>
      <c r="G19" s="11"/>
      <c r="H19" s="11"/>
      <c r="I19" s="12"/>
    </row>
    <row r="20" s="7" customFormat="1" ht="13" spans="1:9">
      <c r="A20" s="51"/>
      <c r="B20" s="52"/>
      <c r="C20" s="53"/>
      <c r="D20" s="53"/>
      <c r="E20" s="53"/>
      <c r="F20" s="53"/>
      <c r="G20" s="11"/>
      <c r="H20" s="11"/>
      <c r="I20" s="12"/>
    </row>
    <row r="21" s="7" customFormat="1" ht="13" spans="1:9">
      <c r="A21" s="51"/>
      <c r="B21" s="52"/>
      <c r="C21" s="53"/>
      <c r="D21" s="53"/>
      <c r="E21" s="53"/>
      <c r="F21" s="53"/>
      <c r="G21" s="11"/>
      <c r="H21" s="11"/>
      <c r="I21" s="12"/>
    </row>
    <row r="22" s="7" customFormat="1" ht="13" spans="1:9">
      <c r="A22" s="51"/>
      <c r="B22" s="52"/>
      <c r="C22" s="53"/>
      <c r="D22" s="53"/>
      <c r="E22" s="53"/>
      <c r="F22" s="53"/>
      <c r="G22" s="11"/>
      <c r="H22" s="11"/>
      <c r="I22" s="12"/>
    </row>
    <row r="23" s="7" customFormat="1" ht="13" spans="1:9">
      <c r="A23" s="51"/>
      <c r="B23" s="52"/>
      <c r="C23" s="53"/>
      <c r="D23" s="53"/>
      <c r="E23" s="53"/>
      <c r="F23" s="53"/>
      <c r="G23" s="11"/>
      <c r="H23" s="11"/>
      <c r="I23" s="12"/>
    </row>
    <row r="24" s="7" customFormat="1" ht="13" spans="1:9">
      <c r="A24" s="51"/>
      <c r="B24" s="52"/>
      <c r="C24" s="53"/>
      <c r="D24" s="53"/>
      <c r="E24" s="53"/>
      <c r="F24" s="53"/>
      <c r="G24" s="11"/>
      <c r="H24" s="11"/>
      <c r="I24" s="12"/>
    </row>
    <row r="25" s="7" customFormat="1" ht="13" spans="1:9">
      <c r="A25" s="51"/>
      <c r="B25" s="52"/>
      <c r="C25" s="53"/>
      <c r="D25" s="53"/>
      <c r="E25" s="53"/>
      <c r="F25" s="53"/>
      <c r="G25" s="11"/>
      <c r="H25" s="11"/>
      <c r="I25" s="12"/>
    </row>
    <row r="26" s="7" customFormat="1" ht="13" spans="1:9">
      <c r="A26" s="51"/>
      <c r="B26" s="52"/>
      <c r="C26" s="53"/>
      <c r="D26" s="53"/>
      <c r="E26" s="53"/>
      <c r="F26" s="53"/>
      <c r="G26" s="11"/>
      <c r="H26" s="11"/>
      <c r="I26" s="12"/>
    </row>
    <row r="27" s="7" customFormat="1" ht="13" spans="1:9">
      <c r="A27" s="51"/>
      <c r="B27" s="52"/>
      <c r="C27" s="53"/>
      <c r="D27" s="53"/>
      <c r="E27" s="53"/>
      <c r="F27" s="53"/>
      <c r="G27" s="11"/>
      <c r="H27" s="11"/>
      <c r="I27" s="12"/>
    </row>
    <row r="28" s="7" customFormat="1" ht="13" spans="1:9">
      <c r="A28" s="51"/>
      <c r="B28" s="52"/>
      <c r="C28" s="53"/>
      <c r="D28" s="53"/>
      <c r="E28" s="53"/>
      <c r="F28" s="53"/>
      <c r="G28" s="11"/>
      <c r="H28" s="11"/>
      <c r="I28" s="12"/>
    </row>
    <row r="29" s="7" customFormat="1" ht="13" spans="1:9">
      <c r="A29" s="51"/>
      <c r="B29" s="52"/>
      <c r="C29" s="53"/>
      <c r="D29" s="53"/>
      <c r="E29" s="53"/>
      <c r="F29" s="53"/>
      <c r="G29" s="11"/>
      <c r="H29" s="11"/>
      <c r="I29" s="12"/>
    </row>
    <row r="30" s="7" customFormat="1" ht="13" spans="1:9">
      <c r="A30" s="51"/>
      <c r="B30" s="52"/>
      <c r="C30" s="53"/>
      <c r="D30" s="53"/>
      <c r="E30" s="53"/>
      <c r="F30" s="53"/>
      <c r="G30" s="11"/>
      <c r="H30" s="11"/>
      <c r="I30" s="12"/>
    </row>
    <row r="31" s="7" customFormat="1" ht="13" spans="1:9">
      <c r="A31" s="51"/>
      <c r="B31" s="52"/>
      <c r="C31" s="53"/>
      <c r="D31" s="53"/>
      <c r="E31" s="53"/>
      <c r="F31" s="53"/>
      <c r="G31" s="11"/>
      <c r="H31" s="11"/>
      <c r="I31" s="12"/>
    </row>
    <row r="32" s="7" customFormat="1" ht="13" spans="1:9">
      <c r="A32" s="51"/>
      <c r="B32" s="52"/>
      <c r="C32" s="53"/>
      <c r="D32" s="53"/>
      <c r="E32" s="53"/>
      <c r="F32" s="53"/>
      <c r="G32" s="11"/>
      <c r="H32" s="11"/>
      <c r="I32" s="12"/>
    </row>
    <row r="33" s="7" customFormat="1" ht="13" spans="1:9">
      <c r="A33" s="51"/>
      <c r="B33" s="52"/>
      <c r="C33" s="53"/>
      <c r="D33" s="53"/>
      <c r="E33" s="53"/>
      <c r="F33" s="53"/>
      <c r="G33" s="11"/>
      <c r="H33" s="11"/>
      <c r="I33" s="12"/>
    </row>
    <row r="34" s="7" customFormat="1" ht="13" spans="1:9">
      <c r="A34" s="51"/>
      <c r="B34" s="52"/>
      <c r="C34" s="53"/>
      <c r="D34" s="53"/>
      <c r="E34" s="53"/>
      <c r="F34" s="53"/>
      <c r="G34" s="11"/>
      <c r="H34" s="11"/>
      <c r="I34" s="12"/>
    </row>
    <row r="35" s="7" customFormat="1" ht="13" spans="1:9">
      <c r="A35" s="51"/>
      <c r="B35" s="52"/>
      <c r="C35" s="53"/>
      <c r="D35" s="53"/>
      <c r="E35" s="53"/>
      <c r="F35" s="53"/>
      <c r="G35" s="11"/>
      <c r="H35" s="11"/>
      <c r="I35" s="12"/>
    </row>
    <row r="36" s="7" customFormat="1" ht="13" spans="1:9">
      <c r="A36" s="51"/>
      <c r="B36" s="52"/>
      <c r="C36" s="53"/>
      <c r="D36" s="53"/>
      <c r="E36" s="53"/>
      <c r="F36" s="53"/>
      <c r="G36" s="11"/>
      <c r="H36" s="11"/>
      <c r="I36" s="12"/>
    </row>
    <row r="37" s="7" customFormat="1" ht="13" spans="1:9">
      <c r="A37" s="51"/>
      <c r="B37" s="52"/>
      <c r="C37" s="53"/>
      <c r="D37" s="53"/>
      <c r="E37" s="53"/>
      <c r="F37" s="53"/>
      <c r="G37" s="11"/>
      <c r="H37" s="11"/>
      <c r="I37" s="12"/>
    </row>
    <row r="38" s="7" customFormat="1" ht="13" spans="1:9">
      <c r="A38" s="51"/>
      <c r="B38" s="52"/>
      <c r="C38" s="53"/>
      <c r="D38" s="53"/>
      <c r="E38" s="53"/>
      <c r="F38" s="53"/>
      <c r="G38" s="11"/>
      <c r="H38" s="11"/>
      <c r="I38" s="12"/>
    </row>
    <row r="39" s="7" customFormat="1" ht="13" spans="1:9">
      <c r="A39" s="51"/>
      <c r="B39" s="52"/>
      <c r="C39" s="53"/>
      <c r="D39" s="53"/>
      <c r="E39" s="53"/>
      <c r="F39" s="53"/>
      <c r="G39" s="11"/>
      <c r="H39" s="11"/>
      <c r="I39" s="12"/>
    </row>
    <row r="40" s="7" customFormat="1" ht="13" spans="1:9">
      <c r="A40" s="51"/>
      <c r="B40" s="52"/>
      <c r="C40" s="53"/>
      <c r="D40" s="53"/>
      <c r="E40" s="53"/>
      <c r="F40" s="53"/>
      <c r="G40" s="11"/>
      <c r="H40" s="11"/>
      <c r="I40" s="12"/>
    </row>
    <row r="41" s="7" customFormat="1" ht="13" spans="1:9">
      <c r="A41" s="51"/>
      <c r="B41" s="52"/>
      <c r="C41" s="53"/>
      <c r="D41" s="53"/>
      <c r="E41" s="53"/>
      <c r="F41" s="53"/>
      <c r="G41" s="11"/>
      <c r="H41" s="11"/>
      <c r="I41" s="12"/>
    </row>
    <row r="42" s="7" customFormat="1" ht="13" spans="1:9">
      <c r="A42" s="51"/>
      <c r="B42" s="52"/>
      <c r="C42" s="53"/>
      <c r="D42" s="53"/>
      <c r="E42" s="53"/>
      <c r="F42" s="53"/>
      <c r="G42" s="11"/>
      <c r="H42" s="11"/>
      <c r="I42" s="12"/>
    </row>
    <row r="43" s="7" customFormat="1" ht="13" spans="1:9">
      <c r="A43" s="51"/>
      <c r="B43" s="52"/>
      <c r="C43" s="53"/>
      <c r="D43" s="53"/>
      <c r="E43" s="53"/>
      <c r="F43" s="53"/>
      <c r="G43" s="11"/>
      <c r="H43" s="11"/>
      <c r="I43" s="12"/>
    </row>
    <row r="44" s="7" customFormat="1" ht="13" spans="1:9">
      <c r="A44" s="51"/>
      <c r="B44" s="52"/>
      <c r="C44" s="53"/>
      <c r="D44" s="53"/>
      <c r="E44" s="53"/>
      <c r="F44" s="53"/>
      <c r="G44" s="11"/>
      <c r="H44" s="11"/>
      <c r="I44" s="12"/>
    </row>
    <row r="45" s="7" customFormat="1" ht="13" spans="1:9">
      <c r="A45" s="51"/>
      <c r="B45" s="52"/>
      <c r="C45" s="53"/>
      <c r="D45" s="53"/>
      <c r="E45" s="53"/>
      <c r="F45" s="53"/>
      <c r="G45" s="11"/>
      <c r="H45" s="11"/>
      <c r="I45" s="12"/>
    </row>
    <row r="46" s="7" customFormat="1" ht="13" spans="1:9">
      <c r="A46" s="51"/>
      <c r="B46" s="52"/>
      <c r="C46" s="53"/>
      <c r="D46" s="53"/>
      <c r="E46" s="53"/>
      <c r="F46" s="53"/>
      <c r="G46" s="11"/>
      <c r="H46" s="11"/>
      <c r="I46" s="12"/>
    </row>
    <row r="47" s="7" customFormat="1" ht="13" spans="1:9">
      <c r="A47" s="51"/>
      <c r="B47" s="52"/>
      <c r="C47" s="53"/>
      <c r="D47" s="53"/>
      <c r="E47" s="53"/>
      <c r="F47" s="53"/>
      <c r="G47" s="11"/>
      <c r="H47" s="11"/>
      <c r="I47" s="12"/>
    </row>
    <row r="48" s="7" customFormat="1" ht="13" spans="1:9">
      <c r="A48" s="51"/>
      <c r="B48" s="52"/>
      <c r="C48" s="53"/>
      <c r="D48" s="53"/>
      <c r="E48" s="53"/>
      <c r="F48" s="53"/>
      <c r="G48" s="11"/>
      <c r="H48" s="11"/>
      <c r="I48" s="12"/>
    </row>
    <row r="49" s="7" customFormat="1" ht="13" spans="1:9">
      <c r="A49" s="51"/>
      <c r="B49" s="52"/>
      <c r="C49" s="53"/>
      <c r="D49" s="53"/>
      <c r="E49" s="53"/>
      <c r="F49" s="53"/>
      <c r="G49" s="11"/>
      <c r="H49" s="11"/>
      <c r="I49" s="12"/>
    </row>
    <row r="50" s="7" customFormat="1" ht="13" spans="1:9">
      <c r="A50" s="51"/>
      <c r="B50" s="52"/>
      <c r="C50" s="53"/>
      <c r="D50" s="53"/>
      <c r="E50" s="53"/>
      <c r="F50" s="53"/>
      <c r="G50" s="11"/>
      <c r="H50" s="11"/>
      <c r="I50" s="12"/>
    </row>
  </sheetData>
  <sheetProtection selectLockedCells="1" selectUnlockedCells="1"/>
  <autoFilter xmlns:etc="http://www.wps.cn/officeDocument/2017/etCustomData" ref="A3:XEW15" etc:filterBottomFollowUsedRange="0">
    <extLst/>
  </autoFilter>
  <mergeCells count="2">
    <mergeCell ref="A1:H1"/>
    <mergeCell ref="A2:C2"/>
  </mergeCells>
  <conditionalFormatting sqref="C8">
    <cfRule type="duplicateValues" dxfId="0" priority="1"/>
  </conditionalFormatting>
  <printOptions horizontalCentered="1"/>
  <pageMargins left="0.751388888888889" right="0.751388888888889" top="0.786805555555556" bottom="0.786805555555556" header="0.5" footer="0.5"/>
  <pageSetup paperSize="8" scale="51"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资产清单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蔡慧慧</dc:creator>
  <cp:lastModifiedBy>张涛(山西分公司)</cp:lastModifiedBy>
  <dcterms:created xsi:type="dcterms:W3CDTF">2021-01-22T01:21:00Z</dcterms:created>
  <dcterms:modified xsi:type="dcterms:W3CDTF">2026-05-28T01:40:22Z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5605EB7CCDF8489688276D121E5A30D3</vt:lpwstr>
  </property>
  <property fmtid="{D5CDD505-2E9C-101B-9397-08002B2CF9AE}" pid="4" name="CalculationRule">
    <vt:i4>0</vt:i4>
  </property>
</Properties>
</file>