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740" windowHeight="8740"/>
  </bookViews>
  <sheets>
    <sheet name="资产清单" sheetId="1" r:id="rId1"/>
  </sheets>
  <definedNames>
    <definedName name="_xlnm._FilterDatabase" localSheetId="0" hidden="1">资产清单!$A$3:$XEW$10</definedName>
    <definedName name="_xlnm.Print_Titles" localSheetId="0">资产清单!$1:$3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<sst xmlns="http://schemas.openxmlformats.org/spreadsheetml/2006/main" count="34" uniqueCount="30">
  <si>
    <t>资产清单</t>
  </si>
  <si>
    <t>基准日：2026年3月31日</t>
  </si>
  <si>
    <t>单位：元</t>
  </si>
  <si>
    <t>序号</t>
  </si>
  <si>
    <t>债务人</t>
  </si>
  <si>
    <t>债权本金</t>
  </si>
  <si>
    <t>利息、罚息、复利、违约金、迟延履行金等</t>
  </si>
  <si>
    <t>代垫费用</t>
  </si>
  <si>
    <t>债权合计</t>
  </si>
  <si>
    <t>保证人</t>
  </si>
  <si>
    <t>抵（质）押物</t>
  </si>
  <si>
    <t>债务人所属地区</t>
  </si>
  <si>
    <t>山西力信酒业有限公司</t>
  </si>
  <si>
    <t>李增喜、史中民、董云霞</t>
  </si>
  <si>
    <t>自然人史中民/董云霞、韩武斌、史磊、李红鸽/樊永生、李泽民/李红赞、刘军/杨燕勤、刘宏/赵运仙以其名下拥有的位于运城市解放北路88号达隆商城一号楼1-6层的4套商用房、12套住房，建筑面积4195.17平方米；及对应的4宗商业用地、12宗居住用地，土地面积1,191.71平方米。</t>
  </si>
  <si>
    <t>运城</t>
  </si>
  <si>
    <t>山西翔宇化工有限公司</t>
  </si>
  <si>
    <t>山西华晋纺织印染有限公司、临猗县华晋纺织印染有限公司、山西达胜金属材料有限公司、临猗县鼎华热能供应有限公司、山西达康铸业有限公司、陈永刚、宁晓</t>
  </si>
  <si>
    <t>宁晓个人房产一套抵押；
债务人名下机器设备抵押：RD项目（115项）；
应收账款质押。</t>
  </si>
  <si>
    <t>运城经济技术开发区康嘉商贸有限公司</t>
  </si>
  <si>
    <t>巩宏国、王丽英</t>
  </si>
  <si>
    <t>巩文丽名下位于运城市空港经济开发区华雄南路10号金海岸三期、港府大道8号金海岸商业步行街及金海岸商业步行街快捷公寓酒店等60处房产，面积2954.49平方米。</t>
  </si>
  <si>
    <t>山西亿家康面业有限公司</t>
  </si>
  <si>
    <t>朱俊利、尚晓红、朱俊辉、张秀玲</t>
  </si>
  <si>
    <t>亿家康公司名下位于运城市新绛县的27113平米土地和23836.37平米房产，122项机器设备。</t>
  </si>
  <si>
    <t>运城市绛县开发区中冶机械制造有限公司</t>
  </si>
  <si>
    <t>卢国杰、
范月红、
卢星、
王顶柱、
山西大华精工精密铸造有限公司</t>
  </si>
  <si>
    <t xml:space="preserve">债务人名下位于绛县卫庄镇增村工业用地及厂房，土地面积47719.9平方米，厂房面积 20,562.87 平方米（1、3-16幢)；
</t>
  </si>
  <si>
    <t>合计</t>
  </si>
  <si>
    <r>
      <rPr>
        <sz val="10"/>
        <color theme="1"/>
        <rFont val="宋体"/>
        <charset val="134"/>
      </rPr>
      <t xml:space="preserve">注：
</t>
    </r>
    <r>
      <rPr>
        <sz val="10"/>
        <color theme="1"/>
        <rFont val="Times New Roman"/>
        <charset val="134"/>
      </rPr>
      <t>1.</t>
    </r>
    <r>
      <rPr>
        <sz val="10"/>
        <color theme="1"/>
        <rFont val="宋体"/>
        <charset val="134"/>
      </rPr>
      <t>本公告基准日为</t>
    </r>
    <r>
      <rPr>
        <sz val="10"/>
        <color theme="1"/>
        <rFont val="Times New Roman"/>
        <charset val="134"/>
      </rPr>
      <t>2026</t>
    </r>
    <r>
      <rPr>
        <sz val="10"/>
        <color theme="1"/>
        <rFont val="宋体"/>
        <charset val="134"/>
      </rPr>
      <t xml:space="preserve">年3月31日，债权信息仅列示截至基准日的债权本金、利息、代垫费用等，基准日后债务人和担保人应支付的利息、罚息、复利、违约金、迟延履行金及相关费用等按照相关合同协议、生效法律文书及相关法律法规的规定计算；其中山西翔宇化工有限公司已进入破产程序，已向破产管理人以2019年1月18日为基准日申报债权，债权金额以债权确认结果为准。
</t>
    </r>
    <r>
      <rPr>
        <sz val="10"/>
        <color theme="1"/>
        <rFont val="Times New Roman"/>
        <charset val="134"/>
      </rPr>
      <t>2.</t>
    </r>
    <r>
      <rPr>
        <sz val="10"/>
        <color theme="1"/>
        <rFont val="宋体"/>
        <charset val="134"/>
      </rPr>
      <t>若债务人、担保人因各种原因发生更名、改制、歇业、吊销营业执照或者丧失民事主体资格等情形，由相关承债主体及</t>
    </r>
    <r>
      <rPr>
        <sz val="10"/>
        <color theme="1"/>
        <rFont val="Times New Roman"/>
        <charset val="134"/>
      </rPr>
      <t>/</t>
    </r>
    <r>
      <rPr>
        <sz val="10"/>
        <color theme="1"/>
        <rFont val="宋体"/>
        <charset val="134"/>
      </rPr>
      <t xml:space="preserve">或清算主体代为履行清偿义务或者承担清算责任。
</t>
    </r>
    <r>
      <rPr>
        <sz val="10"/>
        <color theme="1"/>
        <rFont val="Times New Roman"/>
        <charset val="134"/>
      </rPr>
      <t>3.</t>
    </r>
    <r>
      <rPr>
        <sz val="10"/>
        <color theme="1"/>
        <rFont val="宋体"/>
        <charset val="134"/>
      </rPr>
      <t xml:space="preserve">如公告中债务人、担保人、担保物等信息与事实不符的，以相关合同、协议和生效法律文书等法律文件内容为准。
</t>
    </r>
    <r>
      <rPr>
        <sz val="10"/>
        <color theme="1"/>
        <rFont val="Times New Roman"/>
        <charset val="134"/>
      </rPr>
      <t>4.</t>
    </r>
    <r>
      <rPr>
        <sz val="10"/>
        <color theme="1"/>
        <rFont val="宋体"/>
        <charset val="134"/>
      </rPr>
      <t>本公告列示的债权金额由于计算方法等原因与实际金额可能存在误差，具体以相关合同协议及生效法律文书计算为准。山西翔宇化工有限公司债权金额以债权确认结果为准。
5.公告中标的资产项下权利义务一并转让。
6</t>
    </r>
    <r>
      <rPr>
        <sz val="10"/>
        <color theme="1"/>
        <rFont val="Times New Roman"/>
        <charset val="134"/>
      </rPr>
      <t>.</t>
    </r>
    <r>
      <rPr>
        <sz val="10"/>
        <color theme="1"/>
        <rFont val="宋体"/>
        <charset val="134"/>
      </rPr>
      <t>投资者需自行了解、知悉并确认公告中主债权及担保债权、抵押资产的现状、瑕疵、缺陷及风险，并自愿承担由此引发的一切损失及不能获得预期利益的后果。标的资产以现状出售，我分公司不对资产的状况做任何声明或保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</si>
</sst>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00_ "/>
  </numFmts>
  <fonts count="39">
    <font>
      <sz val="11"/>
      <color theme="1"/>
      <name val="宋体"/>
      <charset val="134"/>
      <scheme val="minor"/>
    </font>
    <font>
      <sz val="9"/>
      <color theme="1"/>
      <name val="Times New Roman"/>
      <charset val="134"/>
    </font>
    <font>
      <b/>
      <sz val="9"/>
      <color theme="1"/>
      <name val="Times New Roman"/>
      <charset val="134"/>
    </font>
    <font>
      <sz val="10"/>
      <color theme="1"/>
      <name val="宋体"/>
      <charset val="134"/>
      <scheme val="minor"/>
    </font>
    <font>
      <sz val="12"/>
      <name val="宋体"/>
      <charset val="134"/>
    </font>
    <font>
      <b/>
      <sz val="10"/>
      <color theme="1"/>
      <name val="Times New Roman"/>
      <charset val="134"/>
    </font>
    <font>
      <sz val="10"/>
      <color theme="1"/>
      <name val="Times New Roman"/>
      <charset val="134"/>
    </font>
    <font>
      <sz val="9"/>
      <name val="Times New Roman"/>
      <charset val="134"/>
    </font>
    <font>
      <b/>
      <sz val="16"/>
      <name val="宋体"/>
      <charset val="134"/>
    </font>
    <font>
      <b/>
      <sz val="9"/>
      <name val="宋体"/>
      <charset val="134"/>
    </font>
    <font>
      <sz val="9"/>
      <name val="宋体"/>
      <charset val="134"/>
      <scheme val="minor"/>
    </font>
    <font>
      <sz val="10"/>
      <name val="宋体"/>
      <charset val="134"/>
      <scheme val="minor"/>
    </font>
    <font>
      <sz val="10"/>
      <name val="宋体"/>
      <charset val="134"/>
    </font>
    <font>
      <b/>
      <sz val="10"/>
      <name val="宋体"/>
      <charset val="134"/>
      <scheme val="minor"/>
    </font>
    <font>
      <b/>
      <sz val="10"/>
      <name val="宋体"/>
      <charset val="0"/>
      <scheme val="minor"/>
    </font>
    <font>
      <b/>
      <sz val="10"/>
      <name val="Times New Roman"/>
      <charset val="134"/>
    </font>
    <font>
      <sz val="10"/>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3" borderId="6" applyNumberFormat="0" applyAlignment="0" applyProtection="0">
      <alignment vertical="center"/>
    </xf>
    <xf numFmtId="0" fontId="27" fillId="4" borderId="7" applyNumberFormat="0" applyAlignment="0" applyProtection="0">
      <alignment vertical="center"/>
    </xf>
    <xf numFmtId="0" fontId="28" fillId="4" borderId="6" applyNumberFormat="0" applyAlignment="0" applyProtection="0">
      <alignment vertical="center"/>
    </xf>
    <xf numFmtId="0" fontId="29" fillId="5"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37" fillId="0" borderId="0" applyFont="0" applyBorder="0" applyAlignment="0" applyProtection="0">
      <alignment vertical="center"/>
    </xf>
    <xf numFmtId="0" fontId="38" fillId="0" borderId="0">
      <alignment vertical="center"/>
    </xf>
  </cellStyleXfs>
  <cellXfs count="4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wrapText="1"/>
    </xf>
    <xf numFmtId="0" fontId="5" fillId="0" borderId="0" xfId="0" applyFont="1" applyFill="1">
      <alignment vertical="center"/>
    </xf>
    <xf numFmtId="0" fontId="6"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righ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right"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177" fontId="10" fillId="0" borderId="0" xfId="0" applyNumberFormat="1" applyFont="1" applyFill="1" applyAlignment="1">
      <alignment horizontal="left" vertical="center" wrapText="1"/>
    </xf>
    <xf numFmtId="177" fontId="10" fillId="0" borderId="0" xfId="0" applyNumberFormat="1" applyFont="1" applyFill="1" applyAlignment="1">
      <alignment horizontal="right" vertical="center" wrapText="1"/>
    </xf>
    <xf numFmtId="0" fontId="7" fillId="0" borderId="0" xfId="0" applyFont="1" applyFill="1">
      <alignment vertical="center"/>
    </xf>
    <xf numFmtId="177" fontId="10" fillId="0" borderId="1" xfId="0" applyNumberFormat="1" applyFont="1" applyFill="1" applyBorder="1" applyAlignment="1">
      <alignment horizontal="right" vertical="center" wrapText="1"/>
    </xf>
    <xf numFmtId="0" fontId="9" fillId="0" borderId="2" xfId="0" applyFont="1" applyFill="1" applyBorder="1" applyAlignment="1">
      <alignment horizontal="center" vertical="center" wrapText="1"/>
    </xf>
    <xf numFmtId="0" fontId="9" fillId="0" borderId="2" xfId="49" applyNumberFormat="1"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43" fontId="11" fillId="0" borderId="2"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43" fontId="12" fillId="0" borderId="2" xfId="1" applyNumberFormat="1" applyFont="1" applyFill="1" applyBorder="1" applyAlignment="1">
      <alignment horizontal="center" vertical="center"/>
    </xf>
    <xf numFmtId="43" fontId="12" fillId="0" borderId="2" xfId="1" applyNumberFormat="1" applyFont="1" applyFill="1" applyBorder="1" applyAlignment="1" applyProtection="1">
      <alignment horizontal="center" vertical="center" wrapText="1"/>
      <protection locked="0"/>
    </xf>
    <xf numFmtId="43" fontId="12" fillId="0" borderId="2" xfId="0" applyNumberFormat="1" applyFont="1" applyFill="1" applyBorder="1" applyAlignment="1">
      <alignment horizontal="center" vertical="center"/>
    </xf>
    <xf numFmtId="178" fontId="11" fillId="0" borderId="2" xfId="0" applyNumberFormat="1" applyFont="1" applyFill="1" applyBorder="1" applyAlignment="1">
      <alignment horizontal="left" vertical="center" wrapText="1"/>
    </xf>
    <xf numFmtId="178"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left" vertical="center" wrapText="1"/>
    </xf>
    <xf numFmtId="0" fontId="11" fillId="0" borderId="2" xfId="49" applyNumberFormat="1" applyFont="1" applyFill="1" applyBorder="1" applyAlignment="1" applyProtection="1">
      <alignment horizontal="left" vertical="center" wrapText="1"/>
      <protection locked="0"/>
    </xf>
    <xf numFmtId="43" fontId="11" fillId="0" borderId="2" xfId="0" applyNumberFormat="1" applyFont="1" applyFill="1" applyBorder="1" applyAlignment="1">
      <alignment vertical="center"/>
    </xf>
    <xf numFmtId="43" fontId="11" fillId="0" borderId="2" xfId="1" applyNumberFormat="1" applyFont="1" applyFill="1" applyBorder="1" applyAlignment="1">
      <alignment vertical="center"/>
    </xf>
    <xf numFmtId="0" fontId="12" fillId="0" borderId="2" xfId="0" applyFont="1" applyFill="1" applyBorder="1" applyAlignment="1">
      <alignment horizontal="left" vertical="center" wrapText="1"/>
    </xf>
    <xf numFmtId="43" fontId="13" fillId="0" borderId="2" xfId="1" applyFont="1" applyFill="1" applyBorder="1" applyAlignment="1">
      <alignment horizontal="center" vertical="center"/>
    </xf>
    <xf numFmtId="177" fontId="14" fillId="0" borderId="2" xfId="0" applyNumberFormat="1" applyFont="1" applyFill="1" applyBorder="1" applyAlignment="1">
      <alignment horizontal="center" vertical="center" wrapText="1"/>
    </xf>
    <xf numFmtId="43" fontId="13" fillId="0" borderId="2" xfId="1" applyFont="1" applyFill="1" applyBorder="1" applyAlignment="1">
      <alignment horizontal="right" vertical="center"/>
    </xf>
    <xf numFmtId="0" fontId="15" fillId="0" borderId="2" xfId="0" applyFont="1" applyFill="1" applyBorder="1" applyAlignment="1">
      <alignment horizontal="left" vertical="center"/>
    </xf>
    <xf numFmtId="0" fontId="16" fillId="0" borderId="2" xfId="0" applyFont="1" applyFill="1" applyBorder="1" applyAlignment="1">
      <alignment horizontal="center" vertical="center"/>
    </xf>
    <xf numFmtId="0" fontId="17"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2"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42"/>
  <sheetViews>
    <sheetView tabSelected="1" zoomScale="85" zoomScaleNormal="85" workbookViewId="0">
      <selection activeCell="G13" sqref="G13"/>
    </sheetView>
  </sheetViews>
  <sheetFormatPr defaultColWidth="9" defaultRowHeight="11.5"/>
  <cols>
    <col min="1" max="1" width="5.04545454545455" style="7" customWidth="1"/>
    <col min="2" max="2" width="12.7545454545455" style="8" customWidth="1"/>
    <col min="3" max="6" width="19.6636363636364" style="9" customWidth="1"/>
    <col min="7" max="7" width="41.7090909090909" style="10" customWidth="1"/>
    <col min="8" max="8" width="48.2363636363636" style="10" customWidth="1"/>
    <col min="9" max="9" width="10.5909090909091" style="11" customWidth="1"/>
    <col min="10" max="16384" width="9" style="1"/>
  </cols>
  <sheetData>
    <row r="1" s="1" customFormat="1" ht="36" customHeight="1" spans="1:9">
      <c r="A1" s="12" t="s">
        <v>0</v>
      </c>
      <c r="B1" s="12"/>
      <c r="C1" s="13"/>
      <c r="D1" s="13"/>
      <c r="E1" s="13"/>
      <c r="F1" s="13"/>
      <c r="G1" s="14"/>
      <c r="H1" s="14"/>
      <c r="I1" s="15"/>
    </row>
    <row r="2" s="1" customFormat="1" ht="14" customHeight="1" spans="1:9">
      <c r="A2" s="16" t="s">
        <v>1</v>
      </c>
      <c r="B2" s="16"/>
      <c r="C2" s="17"/>
      <c r="D2" s="13"/>
      <c r="E2" s="13"/>
      <c r="F2" s="13"/>
      <c r="G2" s="14"/>
      <c r="H2" s="18"/>
      <c r="I2" s="19" t="s">
        <v>2</v>
      </c>
    </row>
    <row r="3" s="2" customFormat="1" ht="36" customHeight="1" spans="1:9">
      <c r="A3" s="20" t="s">
        <v>3</v>
      </c>
      <c r="B3" s="20" t="s">
        <v>4</v>
      </c>
      <c r="C3" s="21" t="s">
        <v>5</v>
      </c>
      <c r="D3" s="21" t="s">
        <v>6</v>
      </c>
      <c r="E3" s="21" t="s">
        <v>7</v>
      </c>
      <c r="F3" s="22" t="s">
        <v>8</v>
      </c>
      <c r="G3" s="20" t="s">
        <v>9</v>
      </c>
      <c r="H3" s="20" t="s">
        <v>10</v>
      </c>
      <c r="I3" s="20" t="s">
        <v>11</v>
      </c>
    </row>
    <row r="4" s="3" customFormat="1" ht="68" customHeight="1" spans="1:9">
      <c r="A4" s="23">
        <v>1</v>
      </c>
      <c r="B4" s="24" t="s">
        <v>12</v>
      </c>
      <c r="C4" s="25">
        <v>18989815.56</v>
      </c>
      <c r="D4" s="25">
        <v>26423407.16</v>
      </c>
      <c r="E4" s="25">
        <v>140501</v>
      </c>
      <c r="F4" s="25">
        <f>C4+D4+E4</f>
        <v>45553723.72</v>
      </c>
      <c r="G4" s="24" t="s">
        <v>13</v>
      </c>
      <c r="H4" s="24" t="s">
        <v>14</v>
      </c>
      <c r="I4" s="23" t="s">
        <v>15</v>
      </c>
    </row>
    <row r="5" s="4" customFormat="1" ht="52" spans="1:9">
      <c r="A5" s="26">
        <v>2</v>
      </c>
      <c r="B5" s="24" t="s">
        <v>16</v>
      </c>
      <c r="C5" s="25">
        <v>439274565.46</v>
      </c>
      <c r="D5" s="25">
        <v>83184813.84</v>
      </c>
      <c r="E5" s="25">
        <v>567600</v>
      </c>
      <c r="F5" s="25">
        <f>C5+D5+E5</f>
        <v>523026979.3</v>
      </c>
      <c r="G5" s="24" t="s">
        <v>17</v>
      </c>
      <c r="H5" s="24" t="s">
        <v>18</v>
      </c>
      <c r="I5" s="23" t="s">
        <v>15</v>
      </c>
    </row>
    <row r="6" s="4" customFormat="1" ht="39" spans="1:9">
      <c r="A6" s="26">
        <v>3</v>
      </c>
      <c r="B6" s="24" t="s">
        <v>19</v>
      </c>
      <c r="C6" s="27">
        <v>8998999.96</v>
      </c>
      <c r="D6" s="28">
        <v>53575724.2798745</v>
      </c>
      <c r="E6" s="28">
        <v>82458</v>
      </c>
      <c r="F6" s="29">
        <f>C6+D6+E6</f>
        <v>62657182.2398745</v>
      </c>
      <c r="G6" s="30" t="s">
        <v>20</v>
      </c>
      <c r="H6" s="30" t="s">
        <v>21</v>
      </c>
      <c r="I6" s="31" t="s">
        <v>15</v>
      </c>
    </row>
    <row r="7" s="4" customFormat="1" ht="27" customHeight="1" spans="1:9">
      <c r="A7" s="26">
        <v>4</v>
      </c>
      <c r="B7" s="24" t="s">
        <v>22</v>
      </c>
      <c r="C7" s="27">
        <v>31726741.5</v>
      </c>
      <c r="D7" s="28">
        <v>53576948.37105</v>
      </c>
      <c r="E7" s="28">
        <v>0</v>
      </c>
      <c r="F7" s="29">
        <f>C7+D7</f>
        <v>85303689.87105</v>
      </c>
      <c r="G7" s="32" t="s">
        <v>23</v>
      </c>
      <c r="H7" s="30" t="s">
        <v>24</v>
      </c>
      <c r="I7" s="31" t="s">
        <v>15</v>
      </c>
    </row>
    <row r="8" s="4" customFormat="1" ht="65" spans="1:9">
      <c r="A8" s="26">
        <v>5</v>
      </c>
      <c r="B8" s="33" t="s">
        <v>25</v>
      </c>
      <c r="C8" s="34">
        <v>59938566.52</v>
      </c>
      <c r="D8" s="34">
        <v>227559970.624848</v>
      </c>
      <c r="E8" s="34">
        <v>364330</v>
      </c>
      <c r="F8" s="35">
        <f>C8+D8+E8</f>
        <v>287862867.144848</v>
      </c>
      <c r="G8" s="36" t="s">
        <v>26</v>
      </c>
      <c r="H8" s="36" t="s">
        <v>27</v>
      </c>
      <c r="I8" s="26" t="s">
        <v>15</v>
      </c>
    </row>
    <row r="9" s="5" customFormat="1" ht="13" spans="1:9">
      <c r="A9" s="37"/>
      <c r="B9" s="38" t="s">
        <v>28</v>
      </c>
      <c r="C9" s="39">
        <f>SUM(C4:C8)</f>
        <v>558928689</v>
      </c>
      <c r="D9" s="39">
        <f>SUM(D4:D8)</f>
        <v>444320864.275773</v>
      </c>
      <c r="E9" s="39">
        <f>SUM(E4:E8)</f>
        <v>1154889</v>
      </c>
      <c r="F9" s="39">
        <f>SUM(F4:F8)</f>
        <v>1004404442.27577</v>
      </c>
      <c r="G9" s="40"/>
      <c r="H9" s="40"/>
      <c r="I9" s="41"/>
    </row>
    <row r="10" s="6" customFormat="1" ht="129" customHeight="1" spans="1:9">
      <c r="A10" s="42" t="s">
        <v>29</v>
      </c>
      <c r="B10" s="42"/>
      <c r="C10" s="42"/>
      <c r="D10" s="42"/>
      <c r="E10" s="42"/>
      <c r="F10" s="42"/>
      <c r="G10" s="42"/>
      <c r="H10" s="42"/>
      <c r="I10" s="42"/>
    </row>
    <row r="11" s="6" customFormat="1" ht="13" spans="1:9">
      <c r="A11" s="43"/>
      <c r="B11" s="44"/>
      <c r="C11" s="45"/>
      <c r="D11" s="45"/>
      <c r="E11" s="45"/>
      <c r="F11" s="45"/>
      <c r="G11" s="10"/>
      <c r="H11" s="10"/>
      <c r="I11" s="11"/>
    </row>
    <row r="12" s="6" customFormat="1" ht="13" spans="1:9">
      <c r="A12" s="43"/>
      <c r="B12" s="44"/>
      <c r="C12" s="45"/>
      <c r="D12" s="45"/>
      <c r="E12" s="45"/>
      <c r="F12" s="45"/>
      <c r="G12" s="10"/>
      <c r="H12" s="10"/>
      <c r="I12" s="11"/>
    </row>
    <row r="13" s="6" customFormat="1" ht="13" spans="1:9">
      <c r="A13" s="43"/>
      <c r="B13" s="44"/>
      <c r="C13" s="45"/>
      <c r="D13" s="45"/>
      <c r="E13" s="45"/>
      <c r="F13" s="45"/>
      <c r="G13" s="10"/>
      <c r="H13" s="10"/>
      <c r="I13" s="11"/>
    </row>
    <row r="14" s="6" customFormat="1" ht="13" spans="1:9">
      <c r="A14" s="43"/>
      <c r="B14" s="44"/>
      <c r="C14" s="45"/>
      <c r="D14" s="45"/>
      <c r="E14" s="45"/>
      <c r="F14" s="45"/>
      <c r="G14" s="10"/>
      <c r="H14" s="10"/>
      <c r="I14" s="11"/>
    </row>
    <row r="15" s="6" customFormat="1" ht="13" spans="1:9">
      <c r="A15" s="43"/>
      <c r="B15" s="44"/>
      <c r="C15" s="45"/>
      <c r="D15" s="45"/>
      <c r="E15" s="45"/>
      <c r="F15" s="45"/>
      <c r="G15" s="10"/>
      <c r="H15" s="10"/>
      <c r="I15" s="11"/>
    </row>
    <row r="16" s="6" customFormat="1" ht="13" spans="1:9">
      <c r="A16" s="43"/>
      <c r="B16" s="44"/>
      <c r="C16" s="45"/>
      <c r="D16" s="45"/>
      <c r="E16" s="45"/>
      <c r="F16" s="45"/>
      <c r="G16" s="10"/>
      <c r="H16" s="10"/>
      <c r="I16" s="11"/>
    </row>
    <row r="17" s="6" customFormat="1" ht="13" spans="1:9">
      <c r="A17" s="43"/>
      <c r="B17" s="44"/>
      <c r="C17" s="45"/>
      <c r="D17" s="45"/>
      <c r="E17" s="45"/>
      <c r="F17" s="45"/>
      <c r="G17" s="10"/>
      <c r="H17" s="10"/>
      <c r="I17" s="11"/>
    </row>
    <row r="18" s="6" customFormat="1" ht="13" spans="1:9">
      <c r="A18" s="43"/>
      <c r="B18" s="44"/>
      <c r="C18" s="45"/>
      <c r="D18" s="45"/>
      <c r="E18" s="45"/>
      <c r="F18" s="45"/>
      <c r="G18" s="10"/>
      <c r="H18" s="10"/>
      <c r="I18" s="11"/>
    </row>
    <row r="19" s="6" customFormat="1" ht="13" spans="1:9">
      <c r="A19" s="43"/>
      <c r="B19" s="44"/>
      <c r="C19" s="45"/>
      <c r="D19" s="45"/>
      <c r="E19" s="45"/>
      <c r="F19" s="45"/>
      <c r="G19" s="10"/>
      <c r="H19" s="10"/>
      <c r="I19" s="11"/>
    </row>
    <row r="20" s="6" customFormat="1" ht="13" spans="1:9">
      <c r="A20" s="43"/>
      <c r="B20" s="44"/>
      <c r="C20" s="45"/>
      <c r="D20" s="45"/>
      <c r="E20" s="45"/>
      <c r="F20" s="45"/>
      <c r="G20" s="10"/>
      <c r="H20" s="10"/>
      <c r="I20" s="11"/>
    </row>
    <row r="21" s="6" customFormat="1" ht="13" spans="1:9">
      <c r="A21" s="43"/>
      <c r="B21" s="44"/>
      <c r="C21" s="45"/>
      <c r="D21" s="45"/>
      <c r="E21" s="45"/>
      <c r="F21" s="45"/>
      <c r="G21" s="10"/>
      <c r="H21" s="10"/>
      <c r="I21" s="11"/>
    </row>
    <row r="22" s="6" customFormat="1" ht="13" spans="1:9">
      <c r="A22" s="43"/>
      <c r="B22" s="44"/>
      <c r="C22" s="45"/>
      <c r="D22" s="45"/>
      <c r="E22" s="45"/>
      <c r="F22" s="45"/>
      <c r="G22" s="10"/>
      <c r="H22" s="10"/>
      <c r="I22" s="11"/>
    </row>
    <row r="23" s="6" customFormat="1" ht="13" spans="1:9">
      <c r="A23" s="43"/>
      <c r="B23" s="44"/>
      <c r="C23" s="45"/>
      <c r="D23" s="45"/>
      <c r="E23" s="45"/>
      <c r="F23" s="45"/>
      <c r="G23" s="10"/>
      <c r="H23" s="10"/>
      <c r="I23" s="11"/>
    </row>
    <row r="24" s="6" customFormat="1" ht="13" spans="1:9">
      <c r="A24" s="43"/>
      <c r="B24" s="44"/>
      <c r="C24" s="45"/>
      <c r="D24" s="45"/>
      <c r="E24" s="45"/>
      <c r="F24" s="45"/>
      <c r="G24" s="10"/>
      <c r="H24" s="10"/>
      <c r="I24" s="11"/>
    </row>
    <row r="25" s="6" customFormat="1" ht="13" spans="1:9">
      <c r="A25" s="43"/>
      <c r="B25" s="44"/>
      <c r="C25" s="45"/>
      <c r="D25" s="45"/>
      <c r="E25" s="45"/>
      <c r="F25" s="45"/>
      <c r="G25" s="10"/>
      <c r="H25" s="10"/>
      <c r="I25" s="11"/>
    </row>
    <row r="26" s="6" customFormat="1" ht="13" spans="1:9">
      <c r="A26" s="43"/>
      <c r="B26" s="44"/>
      <c r="C26" s="45"/>
      <c r="D26" s="45"/>
      <c r="E26" s="45"/>
      <c r="F26" s="45"/>
      <c r="G26" s="10"/>
      <c r="H26" s="10"/>
      <c r="I26" s="11"/>
    </row>
    <row r="27" s="6" customFormat="1" ht="13" spans="1:9">
      <c r="A27" s="43"/>
      <c r="B27" s="44"/>
      <c r="C27" s="45"/>
      <c r="D27" s="45"/>
      <c r="E27" s="45"/>
      <c r="F27" s="45"/>
      <c r="G27" s="10"/>
      <c r="H27" s="10"/>
      <c r="I27" s="11"/>
    </row>
    <row r="28" s="6" customFormat="1" ht="13" spans="1:9">
      <c r="A28" s="43"/>
      <c r="B28" s="44"/>
      <c r="C28" s="45"/>
      <c r="D28" s="45"/>
      <c r="E28" s="45"/>
      <c r="F28" s="45"/>
      <c r="G28" s="10"/>
      <c r="H28" s="10"/>
      <c r="I28" s="11"/>
    </row>
    <row r="29" s="6" customFormat="1" ht="13" spans="1:9">
      <c r="A29" s="43"/>
      <c r="B29" s="44"/>
      <c r="C29" s="45"/>
      <c r="D29" s="45"/>
      <c r="E29" s="45"/>
      <c r="F29" s="45"/>
      <c r="G29" s="10"/>
      <c r="H29" s="10"/>
      <c r="I29" s="11"/>
    </row>
    <row r="30" s="6" customFormat="1" ht="13" spans="1:9">
      <c r="A30" s="43"/>
      <c r="B30" s="44"/>
      <c r="C30" s="45"/>
      <c r="D30" s="45"/>
      <c r="E30" s="45"/>
      <c r="F30" s="45"/>
      <c r="G30" s="10"/>
      <c r="H30" s="10"/>
      <c r="I30" s="11"/>
    </row>
    <row r="31" s="6" customFormat="1" ht="13" spans="1:9">
      <c r="A31" s="43"/>
      <c r="B31" s="44"/>
      <c r="C31" s="45"/>
      <c r="D31" s="45"/>
      <c r="E31" s="45"/>
      <c r="F31" s="45"/>
      <c r="G31" s="10"/>
      <c r="H31" s="10"/>
      <c r="I31" s="11"/>
    </row>
    <row r="32" s="6" customFormat="1" ht="13" spans="1:9">
      <c r="A32" s="43"/>
      <c r="B32" s="44"/>
      <c r="C32" s="45"/>
      <c r="D32" s="45"/>
      <c r="E32" s="45"/>
      <c r="F32" s="45"/>
      <c r="G32" s="10"/>
      <c r="H32" s="10"/>
      <c r="I32" s="11"/>
    </row>
    <row r="33" s="6" customFormat="1" ht="13" spans="1:9">
      <c r="A33" s="43"/>
      <c r="B33" s="44"/>
      <c r="C33" s="45"/>
      <c r="D33" s="45"/>
      <c r="E33" s="45"/>
      <c r="F33" s="45"/>
      <c r="G33" s="10"/>
      <c r="H33" s="10"/>
      <c r="I33" s="11"/>
    </row>
    <row r="34" s="6" customFormat="1" ht="13" spans="1:9">
      <c r="A34" s="43"/>
      <c r="B34" s="44"/>
      <c r="C34" s="45"/>
      <c r="D34" s="45"/>
      <c r="E34" s="45"/>
      <c r="F34" s="45"/>
      <c r="G34" s="10"/>
      <c r="H34" s="10"/>
      <c r="I34" s="11"/>
    </row>
    <row r="35" s="6" customFormat="1" ht="13" spans="1:9">
      <c r="A35" s="43"/>
      <c r="B35" s="44"/>
      <c r="C35" s="45"/>
      <c r="D35" s="45"/>
      <c r="E35" s="45"/>
      <c r="F35" s="45"/>
      <c r="G35" s="10"/>
      <c r="H35" s="10"/>
      <c r="I35" s="11"/>
    </row>
    <row r="36" s="6" customFormat="1" ht="13" spans="1:9">
      <c r="A36" s="43"/>
      <c r="B36" s="44"/>
      <c r="C36" s="45"/>
      <c r="D36" s="45"/>
      <c r="E36" s="45"/>
      <c r="F36" s="45"/>
      <c r="G36" s="10"/>
      <c r="H36" s="10"/>
      <c r="I36" s="11"/>
    </row>
    <row r="37" s="6" customFormat="1" ht="13" spans="1:9">
      <c r="A37" s="43"/>
      <c r="B37" s="44"/>
      <c r="C37" s="45"/>
      <c r="D37" s="45"/>
      <c r="E37" s="45"/>
      <c r="F37" s="45"/>
      <c r="G37" s="10"/>
      <c r="H37" s="10"/>
      <c r="I37" s="11"/>
    </row>
    <row r="38" s="6" customFormat="1" ht="13" spans="1:9">
      <c r="A38" s="43"/>
      <c r="B38" s="44"/>
      <c r="C38" s="45"/>
      <c r="D38" s="45"/>
      <c r="E38" s="45"/>
      <c r="F38" s="45"/>
      <c r="G38" s="10"/>
      <c r="H38" s="10"/>
      <c r="I38" s="11"/>
    </row>
    <row r="39" s="6" customFormat="1" ht="13" spans="1:9">
      <c r="A39" s="43"/>
      <c r="B39" s="44"/>
      <c r="C39" s="45"/>
      <c r="D39" s="45"/>
      <c r="E39" s="45"/>
      <c r="F39" s="45"/>
      <c r="G39" s="10"/>
      <c r="H39" s="10"/>
      <c r="I39" s="11"/>
    </row>
    <row r="40" s="6" customFormat="1" ht="13" spans="1:9">
      <c r="A40" s="43"/>
      <c r="B40" s="44"/>
      <c r="C40" s="45"/>
      <c r="D40" s="45"/>
      <c r="E40" s="45"/>
      <c r="F40" s="45"/>
      <c r="G40" s="10"/>
      <c r="H40" s="10"/>
      <c r="I40" s="11"/>
    </row>
    <row r="41" s="6" customFormat="1" ht="13" spans="1:9">
      <c r="A41" s="43"/>
      <c r="B41" s="44"/>
      <c r="C41" s="45"/>
      <c r="D41" s="45"/>
      <c r="E41" s="45"/>
      <c r="F41" s="45"/>
      <c r="G41" s="10"/>
      <c r="H41" s="10"/>
      <c r="I41" s="11"/>
    </row>
    <row r="42" s="6" customFormat="1" ht="13" spans="1:9">
      <c r="A42" s="43"/>
      <c r="B42" s="44"/>
      <c r="C42" s="45"/>
      <c r="D42" s="45"/>
      <c r="E42" s="45"/>
      <c r="F42" s="45"/>
      <c r="G42" s="10"/>
      <c r="H42" s="10"/>
      <c r="I42" s="11"/>
    </row>
  </sheetData>
  <sheetProtection selectLockedCells="1" selectUnlockedCells="1"/>
  <autoFilter xmlns:etc="http://www.wps.cn/officeDocument/2017/etCustomData" ref="A3:XEW10" etc:filterBottomFollowUsedRange="0">
    <extLst/>
  </autoFilter>
  <mergeCells count="3">
    <mergeCell ref="A1:H1"/>
    <mergeCell ref="A2:C2"/>
    <mergeCell ref="A10:I10"/>
  </mergeCells>
  <conditionalFormatting sqref="C8">
    <cfRule type="duplicateValues" dxfId="0" priority="1"/>
  </conditionalFormatting>
  <printOptions horizontalCentered="1"/>
  <pageMargins left="0.751388888888889" right="0.751388888888889" top="0.786805555555556" bottom="0.786805555555556" header="0.5" footer="0.5"/>
  <pageSetup paperSize="8" scale="51"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资产清单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蔡慧慧</dc:creator>
  <cp:lastModifiedBy>张涛(山西分公司)</cp:lastModifiedBy>
  <dcterms:created xsi:type="dcterms:W3CDTF">2021-01-22T01:21:00Z</dcterms:created>
  <dcterms:modified xsi:type="dcterms:W3CDTF">2026-06-15T10:19:20Z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32A32101831545A1AA52DCE8FA3D73EE_13</vt:lpwstr>
  </property>
  <property fmtid="{D5CDD505-2E9C-101B-9397-08002B2CF9AE}" pid="4" name="CalculationRule">
    <vt:i4>0</vt:i4>
  </property>
</Properties>
</file>